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 Macias\Downloads\"/>
    </mc:Choice>
  </mc:AlternateContent>
  <xr:revisionPtr revIDLastSave="0" documentId="13_ncr:1_{5D89319C-5BC6-4EC5-BC77-57AFD3927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Notas" sheetId="1" r:id="rId1"/>
    <sheet name="Formulario No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4" i="1" l="1"/>
  <c r="M251" i="1"/>
  <c r="M249" i="1"/>
  <c r="M247" i="1"/>
  <c r="M245" i="1"/>
  <c r="M243" i="1"/>
  <c r="M241" i="1"/>
  <c r="M238" i="1"/>
  <c r="M236" i="1"/>
  <c r="N282" i="1" l="1"/>
  <c r="N281" i="1"/>
  <c r="N280" i="1"/>
  <c r="K38" i="1"/>
  <c r="K49" i="1" l="1"/>
  <c r="I311" i="1" l="1"/>
  <c r="L311" i="1"/>
  <c r="M213" i="1" l="1"/>
  <c r="M204" i="1"/>
  <c r="L192" i="1"/>
  <c r="I192" i="1"/>
  <c r="M157" i="1"/>
  <c r="J157" i="1"/>
  <c r="M155" i="1"/>
  <c r="J155" i="1"/>
  <c r="M152" i="1"/>
  <c r="J152" i="1"/>
  <c r="N141" i="1"/>
  <c r="K141" i="1"/>
  <c r="H91" i="1"/>
  <c r="M81" i="1"/>
  <c r="J81" i="1"/>
  <c r="K70" i="1"/>
  <c r="K61" i="1"/>
  <c r="M30" i="1"/>
  <c r="J30" i="1"/>
  <c r="K87" i="1" l="1"/>
  <c r="K86" i="1"/>
  <c r="M158" i="1"/>
  <c r="J158" i="1"/>
</calcChain>
</file>

<file path=xl/sharedStrings.xml><?xml version="1.0" encoding="utf-8"?>
<sst xmlns="http://schemas.openxmlformats.org/spreadsheetml/2006/main" count="340" uniqueCount="272">
  <si>
    <t>Activo</t>
  </si>
  <si>
    <t>a) NOTAS DE DESGLOSE</t>
  </si>
  <si>
    <t>Ingresos de Gestión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</si>
  <si>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</si>
  <si>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</si>
  <si>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</si>
  <si>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</si>
  <si>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</si>
  <si>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</si>
  <si>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</si>
  <si>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</si>
  <si>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</si>
  <si>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</si>
  <si>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</si>
  <si>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</si>
  <si>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</si>
  <si>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</si>
  <si>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</si>
  <si>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</si>
  <si>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</si>
  <si>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</si>
  <si>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</si>
  <si>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</si>
  <si>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r>
      <t xml:space="preserve">I)     </t>
    </r>
    <r>
      <rPr>
        <b/>
        <sz val="7"/>
        <rFont val="Times New Roman"/>
        <family val="1"/>
      </rPr>
      <t/>
    </r>
  </si>
  <si>
    <r>
      <rPr>
        <sz val="9"/>
        <rFont val="Arial"/>
        <family val="2"/>
      </rPr>
      <t>Incremento en inversiones producido por revaluación</t>
    </r>
  </si>
  <si>
    <t>Se informará de las inversiones financieras, los saldos de las participaciones y aportaciones de capital.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</si>
  <si>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</si>
  <si>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</si>
  <si>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</si>
  <si>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</si>
  <si>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</si>
  <si>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</si>
  <si>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</si>
  <si>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</si>
  <si>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</si>
  <si>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</si>
  <si>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</si>
  <si>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</si>
  <si>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</si>
  <si>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</si>
  <si>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</si>
  <si>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De la cuenta Almacén se informará acerca del método de valuación, así como la conveniencia de su aplicación. Adicionalmente, se revelará el impacto en la información financiera por cambios en el método.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</si>
  <si>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</si>
  <si>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</si>
  <si>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Se informará de manera agrupada por cuenta, los rubros de activos intangibles y diferidos, su monto y naturaleza, amortización del ejercicio, amortización acumulada, tasa y método aplicados.</t>
  </si>
  <si>
    <t>Se informarán los criterios utilizados para la determinación de las estimaciones; por ejemplo: estimación de cuentas incobrables, estimación de inventarios, deterioro de activos biológicos y cualquier otra que aplique.</t>
  </si>
  <si>
    <t>De las cuentas de otros activos se informará por tipo circulante o no circulante, los montos totales asociados y sus características cualitativas significativas que les impacten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</si>
  <si>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</si>
  <si>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</si>
  <si>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informará de las cuentas de los pasivos diferidos y otros, su tipo, monto y naturaleza, así como las características significativas que les impacten o pudieran impactarles financieramente.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</si>
  <si>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</si>
  <si>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2.</t>
  </si>
  <si>
    <t>1.</t>
  </si>
  <si>
    <t>3.</t>
  </si>
  <si>
    <t>11.</t>
  </si>
  <si>
    <t>10.</t>
  </si>
  <si>
    <t>9.</t>
  </si>
  <si>
    <t>8.</t>
  </si>
  <si>
    <t>7.</t>
  </si>
  <si>
    <t>6.</t>
  </si>
  <si>
    <t>5.</t>
  </si>
  <si>
    <t>4.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</si>
  <si>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</si>
  <si>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</si>
  <si>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</si>
  <si>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</si>
  <si>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</si>
  <si>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</si>
  <si>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</si>
  <si>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</si>
  <si>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Inversiones Temporales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</si>
  <si>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en instituciones bancarias, su importe se integra por:</t>
    </r>
  </si>
  <si>
    <r>
      <t xml:space="preserve">Representa el monto de efectivo invertido por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la cual se efectúa a plazos que van de inversión a la vista hasta 90 días, su importe se integra por:</t>
    </r>
  </si>
  <si>
    <t>Fondos con Afectación Específica</t>
  </si>
  <si>
    <t>Las Cuentas por Cobrar a Corto Plazo se integran por: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</si>
  <si>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</si>
  <si>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</si>
  <si>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</si>
  <si>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</si>
  <si>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 xml:space="preserve">Representan el monto de los fondos con afectación específica que deben financiar determinados gastos o actividades. 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</si>
  <si>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</si>
  <si>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</si>
  <si>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</si>
  <si>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</si>
  <si>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</si>
  <si>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</si>
  <si>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</si>
  <si>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</si>
  <si>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</si>
  <si>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</si>
  <si>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</si>
  <si>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</si>
  <si>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</si>
  <si>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</si>
  <si>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</si>
  <si>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</si>
  <si>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</si>
  <si>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</si>
  <si>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</si>
  <si>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</si>
  <si>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</si>
  <si>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</si>
  <si>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</si>
  <si>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</si>
  <si>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</si>
  <si>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</si>
  <si>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</si>
  <si>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</si>
  <si>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</si>
  <si>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</si>
  <si>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</si>
  <si>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</si>
  <si>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</si>
  <si>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</si>
  <si>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</si>
  <si>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</si>
  <si>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</si>
  <si>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</si>
  <si>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</si>
  <si>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</si>
  <si>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</si>
  <si>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</si>
  <si>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</si>
  <si>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</si>
  <si>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</si>
  <si>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</si>
  <si>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</si>
  <si>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</si>
  <si>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</si>
  <si>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</si>
  <si>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</si>
  <si>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</si>
  <si>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</si>
  <si>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</si>
  <si>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</si>
  <si>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</si>
  <si>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</si>
  <si>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</si>
  <si>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</si>
  <si>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</si>
  <si>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</si>
  <si>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</si>
  <si>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</si>
  <si>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</si>
  <si>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</si>
  <si>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</si>
  <si>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</si>
  <si>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</si>
  <si>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</si>
  <si>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</si>
  <si>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</si>
  <si>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</si>
  <si>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</si>
  <si>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</si>
  <si>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</si>
  <si>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</si>
  <si>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</si>
  <si>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</si>
  <si>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</si>
  <si>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</si>
  <si>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</si>
  <si>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</si>
  <si>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</si>
  <si>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</si>
  <si>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</si>
  <si>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</si>
  <si>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</si>
  <si>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</si>
  <si>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</si>
  <si>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</si>
  <si>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</si>
  <si>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</si>
  <si>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</si>
  <si>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</si>
  <si>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</si>
  <si>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</si>
  <si>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</si>
  <si>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</si>
  <si>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</si>
  <si>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</si>
  <si>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</si>
  <si>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</si>
  <si>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</si>
  <si>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</si>
  <si>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</si>
  <si>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</si>
  <si>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</si>
  <si>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</si>
  <si>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</si>
  <si>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</si>
  <si>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Otros Ingresos y Beneficio</t>
  </si>
  <si>
    <t>De los rubros de participaciones, aportaciones, convenios, incentivos derivados de la colaboración fiscal, fondos distintos de aportaciones, transferencias,</t>
  </si>
  <si>
    <t xml:space="preserve">Ingresos, se informarán los montos totales y cualquier característica significativa. </t>
  </si>
  <si>
    <t>De los rubros de Ingresos Financieros, Incremento por Variación de Inventarios, Disminución del Exceso de Estimaciones por Pérdida o Deterioro</t>
  </si>
  <si>
    <t xml:space="preserve">u Obsolescencia, Disminución del Exceso de Provisiones, y de Otros Ingresos y Beneficios Varios, se informarán los montos totales y cualquier </t>
  </si>
  <si>
    <t>característica significativa.</t>
  </si>
  <si>
    <t xml:space="preserve">asignaciones, subsidios y subvenciones, y pensiones y jubilaciones, los cuales están armonizados con los  rubros del Clasificador por Rubros de </t>
  </si>
  <si>
    <t>De los rubros de impuestos, cuotas y aportaciones de seguridad social, contribuciones de mejoras, derechos, productos, aprovechamientos</t>
  </si>
  <si>
    <t>, y de ingresos por venta de bienes y prestación de servicios, los cuales están armonizados con los rubros del Clasificador por Rubros de Ingresos,</t>
  </si>
  <si>
    <t xml:space="preserve"> se informarán los montos totales y cualquier característica significativa</t>
  </si>
  <si>
    <t xml:space="preserve">Participaciones, Aportaciones, Convenios, Incentivos Derivados de la Colaboración Fiscal, Fondos Distintos de Aportaciones, Transferencias, </t>
  </si>
  <si>
    <t>Asignaciones, Subsidios y Subvenciones, y Pensiones y Jubilaciones</t>
  </si>
  <si>
    <t>Presentar el análisis de las cifras del periodo actual (20XN) y periodo anterior (20XN-1) del Efectivo y
Equivalentes al Efectivo, al Final del Ejercicio del Estado de Flujos de Efectivo, respecto a la
composición del rubro de Efectivo y Equivalentes, utilizando el siguiente cuadro:</t>
  </si>
  <si>
    <t xml:space="preserve">Los conceptos incluidos en los movimientos de partidas (o rubros) que no afectan al efectivo, que
aparecen en el cuadro anterior no son exhaustivos y tienen como finalidad mostrar algunos ejemplos para
elaborar este cuadro. 
</t>
  </si>
  <si>
    <t xml:space="preserve">Flujos de Efectivo Netos de las  Actividades de Operación </t>
  </si>
  <si>
    <r>
      <rPr>
        <b/>
        <i/>
        <sz val="9"/>
        <rFont val="Arial"/>
        <family val="2"/>
      </rPr>
      <t>Movimientos de partidas (o rubros) que no afectan al efectivo.</t>
    </r>
  </si>
  <si>
    <t>Resultado del Ejercicio Ahorro /Desahorro</t>
  </si>
  <si>
    <t>Nota:</t>
  </si>
  <si>
    <t xml:space="preserve">INDETEC </t>
  </si>
  <si>
    <t>Efectivo</t>
  </si>
  <si>
    <t>Representa el monto en dinero propiedad del ente público en caja y aquel que está a su cuidado y administración</t>
  </si>
  <si>
    <t>La presente plantilla solo es un ejemplo de presentación basado en el documento Normativo https://www.conac.gob.mx/work/models/CONAC/normatividad/NOR_01_08_008.pdf, al no exisitir un Formato expecifico para la presentación de Notas a los Estados Financieros publicado por CONAC, se  recomieda personalizar y formular la plantilla segun las necesidades de revelación de los saldos e información  en los rubros, cuentas y/o subcuentas de cada Entidad</t>
  </si>
  <si>
    <t>%</t>
  </si>
  <si>
    <t>Ganancia/pérdida en venta de bienes muebles, inmuebles e intangibles</t>
  </si>
  <si>
    <t>Suma de GASTOS Y OTRAS PÉRDIDAS</t>
  </si>
  <si>
    <t>AL 30 DE JUNIO DE 2023</t>
  </si>
  <si>
    <t>CUENTAS POR COBRAR A CORTO PLAZO</t>
  </si>
  <si>
    <t>BANCOS/TESORERÍA</t>
  </si>
  <si>
    <t>INVERSIONES TEMPORALES (HASTA 3 MESES)</t>
  </si>
  <si>
    <t>FONDOS CON AFECTACIÓN ESPECÍFICA</t>
  </si>
  <si>
    <t>Caja</t>
  </si>
  <si>
    <t>BBVA Bancomer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</si>
  <si>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</si>
  <si>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</si>
  <si>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</si>
  <si>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</si>
  <si>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</si>
  <si>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</si>
  <si>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</si>
  <si>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</si>
  <si>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</si>
  <si>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</si>
  <si>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</si>
  <si>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</si>
  <si>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</si>
  <si>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</si>
  <si>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</si>
  <si>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</si>
  <si>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</si>
  <si>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</si>
  <si>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</si>
  <si>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</si>
  <si>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</si>
  <si>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</si>
  <si>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</si>
  <si>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</si>
  <si>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Subtotal PARTICIPACIONES</t>
  </si>
  <si>
    <t>Subtotal APORTACIONES</t>
  </si>
  <si>
    <t>Subtotal CONVENIOS</t>
  </si>
  <si>
    <t>INCENTIVOS DERIVADOS DE LA COLABORACIÓN FISCAL</t>
  </si>
  <si>
    <t>Subtotal INCENTIVOS DERIVADOS DE LA COLABORACIÓN FISCAL</t>
  </si>
  <si>
    <t>FONDOS DISTINTOS DE APORTACIONES</t>
  </si>
  <si>
    <t>Subtotal FONDOS DISTINTOS DE APORTACIONES</t>
  </si>
  <si>
    <t>TRANSFERENCIAS Y ASIGNACIONES</t>
  </si>
  <si>
    <t>Subtotal TRANSFERENCIAS Y ASIGNACIONES</t>
  </si>
  <si>
    <t>SUBSIDIOS Y SUBVENCIONES</t>
  </si>
  <si>
    <t>Subtotal SUBSIDIOS Y SUBVENCIONES</t>
  </si>
  <si>
    <t>PENSIONES Y JUBILACIONES</t>
  </si>
  <si>
    <t>Subtotal PENSIONES Y JUBILACIONES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</si>
  <si>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</si>
  <si>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</si>
  <si>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</si>
  <si>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</si>
  <si>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</si>
  <si>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</si>
  <si>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</si>
  <si>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</si>
  <si>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EFECTIVO</t>
  </si>
  <si>
    <t>BANCOS/DEPENDENCIAS Y OTROS</t>
  </si>
  <si>
    <t>DEPÓSITOS DE FONDOS DE TERCEROS EN GARANTÍA Y/O ADMINISTRACIÓN</t>
  </si>
  <si>
    <t>OTROS EFECTIVOS Y EQUIVALENTES</t>
  </si>
  <si>
    <t xml:space="preserve">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</si>
</sst>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\ #,###,###.00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i/>
      <sz val="9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medium">
        <color rgb="FF26A63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3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43">
    <xf numFmtId="0" fontId="0" fillId="0" borderId="0" xfId="0" applyAlignment="1">
      <alignment horizontal="left" vertical="top"/>
    </xf>
    <xf numFmtId="0" fontId="25" fillId="0" borderId="0" xfId="0" applyFont="1" applyAlignment="1">
      <alignment horizontal="left" vertical="top"/>
    </xf>
    <xf numFmtId="0" fontId="27" fillId="3" borderId="9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 wrapText="1"/>
    </xf>
    <xf numFmtId="49" fontId="28" fillId="5" borderId="5" xfId="0" applyNumberFormat="1" applyFont="1" applyFill="1" applyBorder="1" applyAlignment="1">
      <alignment vertical="center"/>
    </xf>
    <xf numFmtId="49" fontId="28" fillId="5" borderId="10" xfId="0" applyNumberFormat="1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49" fontId="28" fillId="0" borderId="5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0" fontId="27" fillId="5" borderId="11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vertical="center"/>
    </xf>
    <xf numFmtId="0" fontId="28" fillId="5" borderId="12" xfId="0" applyFont="1" applyFill="1" applyBorder="1" applyAlignment="1">
      <alignment vertical="center" wrapText="1"/>
    </xf>
    <xf numFmtId="49" fontId="28" fillId="5" borderId="12" xfId="0" applyNumberFormat="1" applyFont="1" applyFill="1" applyBorder="1" applyAlignment="1">
      <alignment vertical="center"/>
    </xf>
    <xf numFmtId="49" fontId="28" fillId="5" borderId="13" xfId="0" applyNumberFormat="1" applyFont="1" applyFill="1" applyBorder="1" applyAlignment="1">
      <alignment vertical="center"/>
    </xf>
    <xf numFmtId="0" fontId="22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top"/>
    </xf>
    <xf numFmtId="49" fontId="28" fillId="0" borderId="15" xfId="0" applyNumberFormat="1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vertical="center"/>
    </xf>
    <xf numFmtId="0" fontId="3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4" borderId="0" xfId="0" applyFont="1" applyFill="1" applyAlignment="1">
      <alignment horizontal="justify" vertical="justify" wrapText="1"/>
    </xf>
    <xf numFmtId="0" fontId="9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3" fillId="4" borderId="0" xfId="0" applyFont="1" applyFill="1" applyAlignment="1">
      <alignment horizontal="left" vertical="top"/>
    </xf>
    <xf numFmtId="0" fontId="14" fillId="0" borderId="0" xfId="0" applyFont="1"/>
    <xf numFmtId="0" fontId="5" fillId="0" borderId="0" xfId="0" applyFont="1" applyAlignment="1">
      <alignment vertical="top" wrapText="1"/>
    </xf>
    <xf numFmtId="0" fontId="15" fillId="0" borderId="0" xfId="0" applyFont="1"/>
    <xf numFmtId="0" fontId="10" fillId="0" borderId="0" xfId="0" applyFont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8" fillId="0" borderId="0" xfId="0" applyFont="1" applyAlignment="1">
      <alignment horizontal="left" vertical="top"/>
    </xf>
    <xf numFmtId="0" fontId="10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justify" vertical="justify" wrapText="1"/>
    </xf>
    <xf numFmtId="0" fontId="10" fillId="0" borderId="0" xfId="0" applyFont="1" applyAlignment="1">
      <alignment vertical="top"/>
    </xf>
    <xf numFmtId="0" fontId="18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3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4" borderId="0" xfId="0" applyFont="1" applyFill="1" applyAlignment="1">
      <alignment horizontal="justify" vertical="justify"/>
    </xf>
    <xf numFmtId="0" fontId="10" fillId="0" borderId="0" xfId="0" applyFont="1" applyAlignment="1">
      <alignment horizontal="left"/>
    </xf>
    <xf numFmtId="0" fontId="8" fillId="4" borderId="0" xfId="0" applyFont="1" applyFill="1" applyAlignment="1">
      <alignment horizontal="justify" vertical="justify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4" borderId="0" xfId="0" applyFont="1" applyFill="1" applyAlignment="1">
      <alignment horizontal="justify" vertical="justify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3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7" fillId="4" borderId="0" xfId="0" applyFont="1" applyFill="1" applyAlignment="1">
      <alignment horizontal="left" vertical="top"/>
    </xf>
    <xf numFmtId="0" fontId="9" fillId="4" borderId="0" xfId="0" applyFont="1" applyFill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2" fillId="6" borderId="0" xfId="0" applyFont="1" applyFill="1" applyAlignment="1">
      <alignment horizontal="left" vertical="top"/>
    </xf>
    <xf numFmtId="0" fontId="5" fillId="6" borderId="0" xfId="0" applyFont="1" applyFill="1" applyAlignment="1">
      <alignment vertical="top"/>
    </xf>
    <xf numFmtId="0" fontId="6" fillId="4" borderId="0" xfId="0" applyFont="1" applyFill="1" applyAlignment="1">
      <alignment horizontal="left" vertical="top"/>
    </xf>
    <xf numFmtId="0" fontId="5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right"/>
    </xf>
    <xf numFmtId="0" fontId="15" fillId="0" borderId="0" xfId="2" applyNumberFormat="1" applyFont="1" applyFill="1" applyBorder="1" applyAlignment="1"/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5" fillId="4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justify"/>
    </xf>
    <xf numFmtId="0" fontId="15" fillId="0" borderId="0" xfId="2" applyNumberFormat="1" applyFont="1" applyBorder="1" applyAlignment="1"/>
    <xf numFmtId="0" fontId="8" fillId="6" borderId="0" xfId="0" applyFont="1" applyFill="1" applyAlignment="1">
      <alignment horizontal="left" vertical="justify" wrapText="1"/>
    </xf>
    <xf numFmtId="0" fontId="5" fillId="6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0" fillId="6" borderId="0" xfId="0" applyFont="1" applyFill="1" applyAlignment="1">
      <alignment horizontal="left" vertical="justify" wrapText="1"/>
    </xf>
    <xf numFmtId="0" fontId="33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right"/>
    </xf>
    <xf numFmtId="164" fontId="15" fillId="0" borderId="0" xfId="2" applyFont="1" applyBorder="1" applyAlignment="1">
      <alignment horizontal="right"/>
    </xf>
    <xf numFmtId="0" fontId="14" fillId="0" borderId="1" xfId="0" applyFont="1" applyBorder="1"/>
    <xf numFmtId="0" fontId="10" fillId="4" borderId="0" xfId="0" applyFont="1" applyFill="1" applyAlignment="1">
      <alignment horizontal="left" vertical="justify" wrapText="1"/>
    </xf>
    <xf numFmtId="165" fontId="14" fillId="0" borderId="2" xfId="2" applyNumberFormat="1" applyFont="1" applyFill="1" applyBorder="1" applyAlignment="1">
      <alignment horizontal="center" vertical="center"/>
    </xf>
    <xf numFmtId="164" fontId="14" fillId="0" borderId="4" xfId="2" applyFont="1" applyFill="1" applyBorder="1" applyAlignment="1">
      <alignment horizontal="center" vertical="center"/>
    </xf>
    <xf numFmtId="164" fontId="14" fillId="0" borderId="3" xfId="2" applyFont="1" applyFill="1" applyBorder="1" applyAlignment="1">
      <alignment horizontal="center" vertical="center"/>
    </xf>
    <xf numFmtId="0" fontId="15" fillId="0" borderId="2" xfId="2" applyNumberFormat="1" applyFont="1" applyBorder="1" applyAlignment="1"/>
    <xf numFmtId="0" fontId="15" fillId="0" borderId="4" xfId="2" applyNumberFormat="1" applyFont="1" applyBorder="1" applyAlignment="1"/>
    <xf numFmtId="0" fontId="15" fillId="0" borderId="3" xfId="2" applyNumberFormat="1" applyFont="1" applyBorder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/>
    <xf numFmtId="0" fontId="15" fillId="0" borderId="4" xfId="0" applyFont="1" applyBorder="1"/>
    <xf numFmtId="0" fontId="15" fillId="0" borderId="3" xfId="0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3" xfId="0" applyFont="1" applyBorder="1"/>
    <xf numFmtId="0" fontId="8" fillId="4" borderId="0" xfId="0" applyFont="1" applyFill="1" applyAlignment="1">
      <alignment horizontal="left" vertical="justify" wrapText="1"/>
    </xf>
    <xf numFmtId="0" fontId="8" fillId="4" borderId="0" xfId="0" applyFont="1" applyFill="1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/>
    <xf numFmtId="0" fontId="2" fillId="0" borderId="0" xfId="0" applyFont="1" applyAlignment="1">
      <alignment horizontal="center" vertical="top"/>
    </xf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1" xfId="2" applyNumberFormat="1" applyFont="1" applyBorder="1" applyAlignment="1"/>
    <xf numFmtId="0" fontId="15" fillId="0" borderId="1" xfId="2" applyNumberFormat="1" applyFont="1" applyFill="1" applyBorder="1" applyAlignment="1"/>
    <xf numFmtId="165" fontId="14" fillId="0" borderId="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14" fillId="0" borderId="2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164" fontId="15" fillId="0" borderId="2" xfId="2" applyFont="1" applyFill="1" applyBorder="1" applyAlignment="1">
      <alignment horizontal="right"/>
    </xf>
    <xf numFmtId="164" fontId="15" fillId="0" borderId="4" xfId="2" applyFont="1" applyFill="1" applyBorder="1" applyAlignment="1">
      <alignment horizontal="right"/>
    </xf>
    <xf numFmtId="164" fontId="15" fillId="0" borderId="3" xfId="2" applyFont="1" applyFill="1" applyBorder="1" applyAlignment="1">
      <alignment horizontal="right"/>
    </xf>
    <xf numFmtId="0" fontId="1" fillId="4" borderId="0" xfId="0" applyFont="1" applyFill="1" applyAlignment="1">
      <alignment horizontal="center" vertical="justify" wrapText="1"/>
    </xf>
    <xf numFmtId="0" fontId="15" fillId="0" borderId="1" xfId="0" applyFont="1" applyBorder="1"/>
    <xf numFmtId="0" fontId="10" fillId="4" borderId="0" xfId="0" applyFont="1" applyFill="1" applyAlignment="1">
      <alignment horizontal="justify" vertical="justify" wrapText="1"/>
    </xf>
    <xf numFmtId="0" fontId="15" fillId="0" borderId="1" xfId="0" applyFont="1" applyBorder="1" applyAlignment="1">
      <alignment horizontal="center"/>
    </xf>
    <xf numFmtId="165" fontId="14" fillId="0" borderId="2" xfId="0" applyNumberFormat="1" applyFont="1" applyBorder="1"/>
    <xf numFmtId="0" fontId="14" fillId="0" borderId="0" xfId="0" applyFont="1" applyAlignment="1">
      <alignment horizontal="justify" vertical="justify" wrapText="1"/>
    </xf>
    <xf numFmtId="0" fontId="15" fillId="0" borderId="2" xfId="2" applyNumberFormat="1" applyFont="1" applyFill="1" applyBorder="1" applyAlignment="1">
      <alignment horizontal="center"/>
    </xf>
    <xf numFmtId="0" fontId="15" fillId="0" borderId="4" xfId="2" applyNumberFormat="1" applyFont="1" applyFill="1" applyBorder="1" applyAlignment="1">
      <alignment horizontal="center"/>
    </xf>
    <xf numFmtId="0" fontId="15" fillId="0" borderId="3" xfId="2" applyNumberFormat="1" applyFont="1" applyFill="1" applyBorder="1" applyAlignment="1">
      <alignment horizontal="center"/>
    </xf>
    <xf numFmtId="165" fontId="14" fillId="0" borderId="2" xfId="0" applyNumberFormat="1" applyFont="1" applyBorder="1" applyAlignment="1">
      <alignment horizontal="left"/>
    </xf>
    <xf numFmtId="9" fontId="14" fillId="0" borderId="1" xfId="0" applyNumberFormat="1" applyFont="1" applyBorder="1"/>
    <xf numFmtId="4" fontId="14" fillId="0" borderId="1" xfId="0" applyNumberFormat="1" applyFont="1" applyBorder="1"/>
    <xf numFmtId="0" fontId="21" fillId="0" borderId="0" xfId="0" applyFont="1" applyAlignment="1">
      <alignment horizontal="center"/>
    </xf>
    <xf numFmtId="0" fontId="15" fillId="0" borderId="2" xfId="2" applyNumberFormat="1" applyFont="1" applyFill="1" applyBorder="1" applyAlignment="1">
      <alignment horizontal="right"/>
    </xf>
    <xf numFmtId="0" fontId="15" fillId="0" borderId="4" xfId="2" applyNumberFormat="1" applyFont="1" applyFill="1" applyBorder="1" applyAlignment="1">
      <alignment horizontal="right"/>
    </xf>
    <xf numFmtId="0" fontId="15" fillId="0" borderId="3" xfId="2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5" fillId="0" borderId="2" xfId="2" applyNumberFormat="1" applyFont="1" applyBorder="1" applyAlignment="1">
      <alignment horizontal="right"/>
    </xf>
    <xf numFmtId="0" fontId="15" fillId="0" borderId="4" xfId="2" applyNumberFormat="1" applyFont="1" applyBorder="1" applyAlignment="1">
      <alignment horizontal="right"/>
    </xf>
    <xf numFmtId="0" fontId="15" fillId="0" borderId="3" xfId="2" applyNumberFormat="1" applyFont="1" applyBorder="1" applyAlignment="1">
      <alignment horizontal="right"/>
    </xf>
    <xf numFmtId="0" fontId="10" fillId="4" borderId="0" xfId="0" applyFont="1" applyFill="1" applyAlignment="1">
      <alignment horizontal="justify" vertical="center" wrapText="1"/>
    </xf>
    <xf numFmtId="0" fontId="8" fillId="4" borderId="0" xfId="0" applyFont="1" applyFill="1" applyAlignment="1">
      <alignment horizontal="justify" vertical="justify" wrapText="1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49" fontId="14" fillId="0" borderId="1" xfId="0" applyNumberFormat="1" applyFont="1" applyBorder="1"/>
    <xf numFmtId="0" fontId="9" fillId="4" borderId="0" xfId="0" applyFont="1" applyFill="1" applyAlignment="1">
      <alignment horizontal="justify" vertical="justify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14" fillId="0" borderId="1" xfId="0" applyNumberFormat="1" applyFont="1" applyBorder="1"/>
    <xf numFmtId="49" fontId="15" fillId="0" borderId="2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164" fontId="15" fillId="0" borderId="2" xfId="2" applyFont="1" applyBorder="1" applyAlignment="1">
      <alignment horizontal="right"/>
    </xf>
    <xf numFmtId="164" fontId="15" fillId="0" borderId="4" xfId="2" applyFont="1" applyBorder="1" applyAlignment="1">
      <alignment horizontal="right"/>
    </xf>
    <xf numFmtId="164" fontId="15" fillId="0" borderId="3" xfId="2" applyFont="1" applyBorder="1" applyAlignment="1">
      <alignment horizontal="right"/>
    </xf>
    <xf numFmtId="9" fontId="14" fillId="0" borderId="2" xfId="3" applyFont="1" applyFill="1" applyBorder="1" applyAlignment="1">
      <alignment horizontal="center"/>
    </xf>
    <xf numFmtId="9" fontId="14" fillId="0" borderId="4" xfId="3" applyFont="1" applyFill="1" applyBorder="1" applyAlignment="1">
      <alignment horizontal="center"/>
    </xf>
    <xf numFmtId="9" fontId="14" fillId="0" borderId="3" xfId="3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top"/>
    </xf>
    <xf numFmtId="164" fontId="15" fillId="0" borderId="1" xfId="2" applyFont="1" applyFill="1" applyBorder="1" applyAlignment="1"/>
    <xf numFmtId="0" fontId="26" fillId="2" borderId="6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left" vertical="center"/>
    </xf>
    <xf numFmtId="0" fontId="28" fillId="5" borderId="18" xfId="0" applyFont="1" applyFill="1" applyBorder="1" applyAlignment="1">
      <alignment horizontal="left" vertical="center"/>
    </xf>
    <xf numFmtId="0" fontId="27" fillId="5" borderId="19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28" fillId="5" borderId="15" xfId="0" applyFont="1" applyFill="1" applyBorder="1" applyAlignment="1">
      <alignment horizontal="left" vertical="center" wrapText="1"/>
    </xf>
    <xf numFmtId="0" fontId="28" fillId="5" borderId="20" xfId="0" applyFont="1" applyFill="1" applyBorder="1" applyAlignment="1">
      <alignment horizontal="left" vertical="center" wrapText="1"/>
    </xf>
    <xf numFmtId="0" fontId="28" fillId="5" borderId="18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</cellXfs>
  <cellStyles count="4">
    <cellStyle name="Hipervínculo 2" xfId="1" xr:uid="{00000000-0005-0000-0000-000000000000}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E5F3E6"/>
      <color rgb="FFBDE1C0"/>
      <color rgb="FF78C27F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5"/>
  <sheetViews>
    <sheetView tabSelected="1" zoomScale="130" zoomScaleNormal="130" workbookViewId="0">
      <selection sqref="A1:P1"/>
    </sheetView>
  </sheetViews>
  <sheetFormatPr baseColWidth="10" defaultColWidth="9.33203125" defaultRowHeight="12" customHeight="1" x14ac:dyDescent="0.2"/>
  <cols>
    <col min="1" max="1" width="2" style="35" customWidth="1"/>
    <col min="2" max="2" width="4.1640625" style="35" customWidth="1"/>
    <col min="3" max="3" width="6.33203125" style="35" customWidth="1"/>
    <col min="4" max="13" width="9.1640625" style="35" customWidth="1"/>
    <col min="14" max="14" width="10.5" style="35" bestFit="1" customWidth="1"/>
    <col min="15" max="15" width="9.1640625" style="35" customWidth="1"/>
    <col min="16" max="16" width="16" style="35" customWidth="1"/>
    <col min="17" max="16384" width="9.33203125" style="35"/>
  </cols>
  <sheetData>
    <row r="1" spans="1:16" s="33" customFormat="1" ht="12" customHeight="1" x14ac:dyDescent="0.2">
      <c r="A1" s="180" t="s">
        <v>215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">
      <c r="A3" s="36"/>
      <c r="B3" s="188" t="s">
        <v>150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x14ac:dyDescent="0.2">
      <c r="A4" s="36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x14ac:dyDescent="0.2">
      <c r="A5" s="36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x14ac:dyDescent="0.2">
      <c r="A6" s="36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x14ac:dyDescent="0.2">
      <c r="A7" s="36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 ht="14.25" customHeight="1" x14ac:dyDescent="0.2">
      <c r="A8" s="36"/>
      <c r="B8" s="37"/>
      <c r="C8" s="37"/>
      <c r="D8" s="37"/>
      <c r="E8" s="37"/>
      <c r="F8" s="37"/>
      <c r="G8" s="37"/>
      <c r="H8" s="37"/>
      <c r="I8" s="38"/>
      <c r="J8" s="37"/>
      <c r="K8" s="37"/>
      <c r="L8" s="37"/>
      <c r="M8" s="37"/>
      <c r="N8" s="37"/>
      <c r="O8" s="37"/>
      <c r="P8" s="37"/>
    </row>
    <row r="9" spans="1:16" ht="12" customHeight="1" x14ac:dyDescent="0.2">
      <c r="A9" s="36"/>
      <c r="B9" s="39" t="s">
        <v>4</v>
      </c>
      <c r="C9" s="40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2" customHeight="1" x14ac:dyDescent="0.2">
      <c r="A10" s="36"/>
      <c r="B10" s="39" t="s">
        <v>5</v>
      </c>
      <c r="C10" s="40" t="s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" customHeight="1" x14ac:dyDescent="0.2">
      <c r="A11" s="36"/>
      <c r="B11" s="39" t="s">
        <v>7</v>
      </c>
      <c r="C11" s="40" t="s">
        <v>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2" customHeight="1" x14ac:dyDescent="0.2">
      <c r="B12" s="41"/>
      <c r="C12" s="42"/>
    </row>
    <row r="13" spans="1:16" ht="12" customHeight="1" x14ac:dyDescent="0.2">
      <c r="A13" s="149" t="s">
        <v>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 ht="12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6" ht="12" customHeight="1" x14ac:dyDescent="0.2">
      <c r="B15" s="44" t="s">
        <v>23</v>
      </c>
      <c r="C15" s="44" t="s">
        <v>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" customHeight="1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" customHeight="1" x14ac:dyDescent="0.2">
      <c r="A17" s="44"/>
      <c r="B17" s="45" t="s">
        <v>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2" customHeight="1" x14ac:dyDescent="0.2">
      <c r="A18" s="44"/>
      <c r="B18" s="4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2" customHeight="1" x14ac:dyDescent="0.2">
      <c r="B19" s="46" t="s">
        <v>62</v>
      </c>
      <c r="C19" s="45" t="s">
        <v>10</v>
      </c>
    </row>
    <row r="20" spans="1:16" ht="12" customHeight="1" x14ac:dyDescent="0.2">
      <c r="B20" s="46"/>
      <c r="C20" s="45"/>
    </row>
    <row r="21" spans="1:16" ht="12" customHeight="1" x14ac:dyDescent="0.2">
      <c r="A21" s="45"/>
      <c r="B21" s="47" t="s">
        <v>52</v>
      </c>
      <c r="C21" s="189" t="s">
        <v>36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</row>
    <row r="22" spans="1:16" ht="12" customHeight="1" x14ac:dyDescent="0.2">
      <c r="B22" s="40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4" spans="1:16" ht="12" customHeight="1" x14ac:dyDescent="0.2">
      <c r="C24" s="48" t="s">
        <v>63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" customHeight="1" x14ac:dyDescent="0.2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2" customHeight="1" x14ac:dyDescent="0.2">
      <c r="C26" s="49"/>
      <c r="D26" s="169" t="s">
        <v>64</v>
      </c>
      <c r="E26" s="169"/>
      <c r="F26" s="169"/>
      <c r="G26" s="169"/>
      <c r="H26" s="169"/>
      <c r="I26" s="169"/>
      <c r="J26" s="171">
        <v>2023</v>
      </c>
      <c r="K26" s="171"/>
      <c r="L26" s="171"/>
      <c r="M26" s="171">
        <v>2022</v>
      </c>
      <c r="N26" s="171"/>
      <c r="O26" s="171"/>
    </row>
    <row r="27" spans="1:16" ht="12" customHeight="1" x14ac:dyDescent="0.2">
      <c r="C27" s="49"/>
      <c r="D27" s="125" t="s">
        <v>217</v>
      </c>
      <c r="E27" s="125"/>
      <c r="F27" s="125"/>
      <c r="G27" s="125"/>
      <c r="H27" s="125"/>
      <c r="I27" s="125"/>
      <c r="J27" s="148">
        <v>22414305.77</v>
      </c>
      <c r="K27" s="125"/>
      <c r="L27" s="125"/>
      <c r="M27" s="148">
        <v>36656414.909999996</v>
      </c>
      <c r="N27" s="125"/>
      <c r="O27" s="125"/>
    </row>
    <row r="28" spans="1:16" ht="12" customHeight="1" x14ac:dyDescent="0.2">
      <c r="C28" s="49"/>
      <c r="D28" s="125" t="s">
        <v>218</v>
      </c>
      <c r="E28" s="125"/>
      <c r="F28" s="125"/>
      <c r="G28" s="125"/>
      <c r="H28" s="125"/>
      <c r="I28" s="125"/>
      <c r="J28" s="148">
        <v>0</v>
      </c>
      <c r="K28" s="125"/>
      <c r="L28" s="125"/>
      <c r="M28" s="148">
        <v>0</v>
      </c>
      <c r="N28" s="125"/>
      <c r="O28" s="125"/>
    </row>
    <row r="29" spans="1:16" ht="12" customHeight="1" x14ac:dyDescent="0.2">
      <c r="C29" s="49"/>
      <c r="D29" s="125" t="s">
        <v>219</v>
      </c>
      <c r="E29" s="125"/>
      <c r="F29" s="125"/>
      <c r="G29" s="125"/>
      <c r="H29" s="125"/>
      <c r="I29" s="125"/>
      <c r="J29" s="148">
        <v>0</v>
      </c>
      <c r="K29" s="125"/>
      <c r="L29" s="125"/>
      <c r="M29" s="148">
        <v>0</v>
      </c>
      <c r="N29" s="125"/>
      <c r="O29" s="125"/>
    </row>
    <row r="30" spans="1:16" ht="12" customHeight="1" x14ac:dyDescent="0.2">
      <c r="C30" s="49"/>
      <c r="D30" s="151" t="s">
        <v>66</v>
      </c>
      <c r="E30" s="152"/>
      <c r="F30" s="152"/>
      <c r="G30" s="152"/>
      <c r="H30" s="152"/>
      <c r="I30" s="153"/>
      <c r="J30" s="154">
        <f>SUM(J27:L29)</f>
        <v>22414305.77</v>
      </c>
      <c r="K30" s="154"/>
      <c r="L30" s="154"/>
      <c r="M30" s="154">
        <f>SUM(M27:O29)</f>
        <v>36656414.909999996</v>
      </c>
      <c r="N30" s="154"/>
      <c r="O30" s="154"/>
    </row>
    <row r="31" spans="1:16" ht="12" customHeight="1" x14ac:dyDescent="0.2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2" customHeight="1" x14ac:dyDescent="0.2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3:16" ht="12" customHeight="1" x14ac:dyDescent="0.2">
      <c r="C33" s="50" t="s">
        <v>209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3:16" ht="12" customHeight="1" x14ac:dyDescent="0.2">
      <c r="C34" s="48" t="s">
        <v>210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3:16" ht="12" customHeight="1" x14ac:dyDescent="0.2"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3:16" ht="12" customHeight="1" x14ac:dyDescent="0.2">
      <c r="C36" s="49"/>
      <c r="D36" s="49"/>
      <c r="E36" s="49"/>
      <c r="F36" s="169" t="s">
        <v>64</v>
      </c>
      <c r="G36" s="169"/>
      <c r="H36" s="169"/>
      <c r="I36" s="169"/>
      <c r="J36" s="169"/>
      <c r="K36" s="171" t="s">
        <v>69</v>
      </c>
      <c r="L36" s="171"/>
      <c r="M36" s="171"/>
      <c r="N36" s="49"/>
      <c r="O36" s="49"/>
      <c r="P36" s="49"/>
    </row>
    <row r="37" spans="3:16" ht="12" customHeight="1" x14ac:dyDescent="0.2">
      <c r="C37" s="49"/>
      <c r="D37" s="49"/>
      <c r="E37" s="49"/>
      <c r="F37" s="192" t="s">
        <v>220</v>
      </c>
      <c r="G37" s="192"/>
      <c r="H37" s="192"/>
      <c r="I37" s="192"/>
      <c r="J37" s="192"/>
      <c r="K37" s="148">
        <v>15000</v>
      </c>
      <c r="L37" s="201"/>
      <c r="M37" s="201"/>
      <c r="N37" s="49"/>
      <c r="O37" s="49"/>
      <c r="P37" s="49"/>
    </row>
    <row r="38" spans="3:16" ht="12" customHeight="1" x14ac:dyDescent="0.2">
      <c r="C38" s="49"/>
      <c r="D38" s="49"/>
      <c r="E38" s="49"/>
      <c r="F38" s="202" t="s">
        <v>66</v>
      </c>
      <c r="G38" s="203"/>
      <c r="H38" s="203"/>
      <c r="I38" s="203"/>
      <c r="J38" s="204"/>
      <c r="K38" s="205">
        <f>SUM(K34:M37)</f>
        <v>15000</v>
      </c>
      <c r="L38" s="206"/>
      <c r="M38" s="207"/>
      <c r="N38" s="49"/>
      <c r="O38" s="49"/>
      <c r="P38" s="49"/>
    </row>
    <row r="39" spans="3:16" ht="12" customHeight="1" x14ac:dyDescent="0.2">
      <c r="C39" s="49"/>
      <c r="D39" s="49"/>
      <c r="E39" s="49"/>
      <c r="F39" s="123"/>
      <c r="G39" s="123"/>
      <c r="H39" s="123"/>
      <c r="I39" s="123"/>
      <c r="J39" s="123"/>
      <c r="K39" s="124"/>
      <c r="L39" s="124"/>
      <c r="M39" s="124"/>
      <c r="N39" s="49"/>
      <c r="O39" s="49"/>
      <c r="P39" s="49"/>
    </row>
    <row r="40" spans="3:16" ht="12" customHeight="1" x14ac:dyDescent="0.2">
      <c r="C40" s="50" t="s">
        <v>67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3:16" ht="12" customHeight="1" x14ac:dyDescent="0.2"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3:16" ht="12" customHeight="1" x14ac:dyDescent="0.2">
      <c r="C42" s="48" t="s">
        <v>71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3:16" ht="12" customHeight="1" x14ac:dyDescent="0.2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3:16" ht="12" customHeight="1" x14ac:dyDescent="0.2">
      <c r="C44" s="49"/>
      <c r="D44" s="49"/>
      <c r="E44" s="49"/>
      <c r="F44" s="169" t="s">
        <v>68</v>
      </c>
      <c r="G44" s="169"/>
      <c r="H44" s="169"/>
      <c r="I44" s="169"/>
      <c r="J44" s="169"/>
      <c r="K44" s="171" t="s">
        <v>69</v>
      </c>
      <c r="L44" s="171"/>
      <c r="M44" s="171"/>
      <c r="O44" s="49"/>
      <c r="P44" s="49"/>
    </row>
    <row r="45" spans="3:16" ht="12" customHeight="1" x14ac:dyDescent="0.2">
      <c r="C45" s="49"/>
      <c r="D45" s="49"/>
      <c r="E45" s="49"/>
      <c r="F45" s="125"/>
      <c r="G45" s="125"/>
      <c r="H45" s="125"/>
      <c r="I45" s="125"/>
      <c r="J45" s="125"/>
      <c r="K45" s="148">
        <v>0</v>
      </c>
      <c r="L45" s="125"/>
      <c r="M45" s="125"/>
      <c r="O45" s="49"/>
      <c r="P45" s="49"/>
    </row>
    <row r="46" spans="3:16" ht="12" customHeight="1" x14ac:dyDescent="0.2">
      <c r="C46" s="49"/>
      <c r="D46" s="49"/>
      <c r="E46" s="49"/>
      <c r="F46" s="125"/>
      <c r="G46" s="125"/>
      <c r="H46" s="125"/>
      <c r="I46" s="125"/>
      <c r="J46" s="125"/>
      <c r="K46" s="148">
        <v>0</v>
      </c>
      <c r="L46" s="125"/>
      <c r="M46" s="125"/>
      <c r="O46" s="49"/>
      <c r="P46" s="49"/>
    </row>
    <row r="47" spans="3:16" ht="12" customHeight="1" x14ac:dyDescent="0.2">
      <c r="C47" s="49"/>
      <c r="D47" s="49"/>
      <c r="E47" s="49"/>
      <c r="F47" s="125"/>
      <c r="G47" s="125"/>
      <c r="H47" s="125"/>
      <c r="I47" s="125"/>
      <c r="J47" s="125"/>
      <c r="K47" s="148">
        <v>0</v>
      </c>
      <c r="L47" s="125"/>
      <c r="M47" s="125"/>
      <c r="O47" s="49"/>
      <c r="P47" s="49"/>
    </row>
    <row r="48" spans="3:16" ht="12" customHeight="1" x14ac:dyDescent="0.2">
      <c r="C48" s="49"/>
      <c r="D48" s="49"/>
      <c r="E48" s="49"/>
      <c r="F48" s="125"/>
      <c r="G48" s="125"/>
      <c r="H48" s="125"/>
      <c r="I48" s="125"/>
      <c r="J48" s="125"/>
      <c r="K48" s="148">
        <v>0</v>
      </c>
      <c r="L48" s="125"/>
      <c r="M48" s="125"/>
      <c r="O48" s="49"/>
      <c r="P48" s="49"/>
    </row>
    <row r="49" spans="3:16" ht="12" customHeight="1" x14ac:dyDescent="0.2">
      <c r="C49" s="49"/>
      <c r="D49" s="49"/>
      <c r="E49" s="49"/>
      <c r="F49" s="151" t="s">
        <v>66</v>
      </c>
      <c r="G49" s="152"/>
      <c r="H49" s="152"/>
      <c r="I49" s="152"/>
      <c r="J49" s="153"/>
      <c r="K49" s="185">
        <f>SUM(K45:M48)</f>
        <v>0</v>
      </c>
      <c r="L49" s="186"/>
      <c r="M49" s="187"/>
      <c r="O49" s="49"/>
      <c r="P49" s="49"/>
    </row>
    <row r="50" spans="3:16" ht="12" customHeight="1" x14ac:dyDescent="0.2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3:16" ht="12" customHeight="1" x14ac:dyDescent="0.2">
      <c r="C51" s="50" t="s">
        <v>70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3:16" ht="12" customHeight="1" x14ac:dyDescent="0.2">
      <c r="C52" s="5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3:16" ht="24" customHeight="1" x14ac:dyDescent="0.2">
      <c r="C53" s="173" t="s">
        <v>72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</row>
    <row r="54" spans="3:16" ht="12" customHeight="1" x14ac:dyDescent="0.2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3:16" ht="12" customHeight="1" x14ac:dyDescent="0.2">
      <c r="C55" s="49"/>
      <c r="D55" s="49"/>
      <c r="E55" s="49"/>
      <c r="F55" s="169" t="s">
        <v>68</v>
      </c>
      <c r="G55" s="169"/>
      <c r="H55" s="169"/>
      <c r="I55" s="169"/>
      <c r="J55" s="169"/>
      <c r="K55" s="171" t="s">
        <v>69</v>
      </c>
      <c r="L55" s="171"/>
      <c r="M55" s="171"/>
      <c r="O55" s="49"/>
      <c r="P55" s="49"/>
    </row>
    <row r="56" spans="3:16" ht="12" customHeight="1" x14ac:dyDescent="0.2">
      <c r="C56" s="49"/>
      <c r="D56" s="49"/>
      <c r="E56" s="49"/>
      <c r="F56" s="125"/>
      <c r="G56" s="125"/>
      <c r="H56" s="125"/>
      <c r="I56" s="125"/>
      <c r="J56" s="125"/>
      <c r="K56" s="148">
        <v>0</v>
      </c>
      <c r="L56" s="125"/>
      <c r="M56" s="125"/>
      <c r="O56" s="49"/>
      <c r="P56" s="49"/>
    </row>
    <row r="57" spans="3:16" ht="12" customHeight="1" x14ac:dyDescent="0.2">
      <c r="C57" s="49"/>
      <c r="D57" s="49"/>
      <c r="E57" s="49"/>
      <c r="F57" s="139" t="s">
        <v>221</v>
      </c>
      <c r="G57" s="140"/>
      <c r="H57" s="140"/>
      <c r="I57" s="140"/>
      <c r="J57" s="141"/>
      <c r="K57" s="172">
        <v>0</v>
      </c>
      <c r="L57" s="140"/>
      <c r="M57" s="141"/>
      <c r="O57" s="49"/>
      <c r="P57" s="49"/>
    </row>
    <row r="58" spans="3:16" ht="12" customHeight="1" x14ac:dyDescent="0.2">
      <c r="C58" s="49"/>
      <c r="D58" s="49"/>
      <c r="E58" s="49"/>
      <c r="F58" s="139"/>
      <c r="G58" s="140"/>
      <c r="H58" s="140"/>
      <c r="I58" s="140"/>
      <c r="J58" s="141"/>
      <c r="K58" s="172">
        <v>0</v>
      </c>
      <c r="L58" s="140"/>
      <c r="M58" s="141"/>
      <c r="O58" s="49"/>
      <c r="P58" s="49"/>
    </row>
    <row r="59" spans="3:16" ht="12" customHeight="1" x14ac:dyDescent="0.2">
      <c r="C59" s="49"/>
      <c r="D59" s="49"/>
      <c r="E59" s="49"/>
      <c r="F59" s="125"/>
      <c r="G59" s="125"/>
      <c r="H59" s="125"/>
      <c r="I59" s="125"/>
      <c r="J59" s="125"/>
      <c r="K59" s="148">
        <v>0</v>
      </c>
      <c r="L59" s="125"/>
      <c r="M59" s="125"/>
      <c r="O59" s="49"/>
      <c r="P59" s="49"/>
    </row>
    <row r="60" spans="3:16" ht="12" customHeight="1" x14ac:dyDescent="0.2">
      <c r="C60" s="49"/>
      <c r="D60" s="49"/>
      <c r="E60" s="49"/>
      <c r="F60" s="125"/>
      <c r="G60" s="125"/>
      <c r="H60" s="125"/>
      <c r="I60" s="125"/>
      <c r="J60" s="125"/>
      <c r="K60" s="148">
        <v>0</v>
      </c>
      <c r="L60" s="125"/>
      <c r="M60" s="125"/>
      <c r="O60" s="49"/>
      <c r="P60" s="49"/>
    </row>
    <row r="61" spans="3:16" ht="12" customHeight="1" x14ac:dyDescent="0.2">
      <c r="C61" s="49"/>
      <c r="D61" s="49"/>
      <c r="E61" s="49"/>
      <c r="F61" s="151" t="s">
        <v>66</v>
      </c>
      <c r="G61" s="152"/>
      <c r="H61" s="152"/>
      <c r="I61" s="152"/>
      <c r="J61" s="153"/>
      <c r="K61" s="181">
        <f>SUM(K56:M60)</f>
        <v>0</v>
      </c>
      <c r="L61" s="182"/>
      <c r="M61" s="183"/>
      <c r="O61" s="49"/>
      <c r="P61" s="49"/>
    </row>
    <row r="62" spans="3:16" ht="12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3:16" ht="12" customHeight="1" x14ac:dyDescent="0.2">
      <c r="C63" s="50" t="s">
        <v>73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3:16" ht="12" customHeight="1" x14ac:dyDescent="0.2">
      <c r="C64" s="50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31" ht="12" customHeight="1" x14ac:dyDescent="0.2">
      <c r="C65" s="184" t="s">
        <v>79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31" ht="12" customHeight="1" x14ac:dyDescent="0.2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31" ht="12" customHeight="1" x14ac:dyDescent="0.2">
      <c r="C67" s="49"/>
      <c r="D67" s="49"/>
      <c r="E67" s="49"/>
      <c r="F67" s="169" t="s">
        <v>68</v>
      </c>
      <c r="G67" s="169"/>
      <c r="H67" s="169"/>
      <c r="I67" s="169"/>
      <c r="J67" s="169"/>
      <c r="K67" s="171" t="s">
        <v>69</v>
      </c>
      <c r="L67" s="171"/>
      <c r="M67" s="171"/>
      <c r="O67" s="49"/>
      <c r="P67" s="49"/>
    </row>
    <row r="68" spans="1:31" ht="12" customHeight="1" x14ac:dyDescent="0.2">
      <c r="C68" s="49"/>
      <c r="D68" s="49"/>
      <c r="E68" s="49"/>
      <c r="F68" s="125"/>
      <c r="G68" s="125"/>
      <c r="H68" s="125"/>
      <c r="I68" s="125"/>
      <c r="J68" s="125"/>
      <c r="K68" s="148">
        <v>0</v>
      </c>
      <c r="L68" s="125"/>
      <c r="M68" s="125"/>
      <c r="O68" s="49"/>
      <c r="P68" s="49"/>
    </row>
    <row r="69" spans="1:31" ht="12" customHeight="1" x14ac:dyDescent="0.2">
      <c r="C69" s="49"/>
      <c r="D69" s="49"/>
      <c r="E69" s="49"/>
      <c r="F69" s="125"/>
      <c r="G69" s="125"/>
      <c r="H69" s="125"/>
      <c r="I69" s="125"/>
      <c r="J69" s="125"/>
      <c r="K69" s="148">
        <v>0</v>
      </c>
      <c r="L69" s="125"/>
      <c r="M69" s="125"/>
      <c r="O69" s="49"/>
      <c r="P69" s="49"/>
    </row>
    <row r="70" spans="1:31" ht="12" customHeight="1" x14ac:dyDescent="0.2">
      <c r="C70" s="49"/>
      <c r="D70" s="49"/>
      <c r="E70" s="49"/>
      <c r="F70" s="151" t="s">
        <v>66</v>
      </c>
      <c r="G70" s="152"/>
      <c r="H70" s="152"/>
      <c r="I70" s="152"/>
      <c r="J70" s="153"/>
      <c r="K70" s="181">
        <f>SUM(K68:M69)</f>
        <v>0</v>
      </c>
      <c r="L70" s="182"/>
      <c r="M70" s="183"/>
      <c r="O70" s="49"/>
      <c r="P70" s="49"/>
    </row>
    <row r="71" spans="1:31" ht="12" customHeight="1" x14ac:dyDescent="0.2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31" ht="12" customHeight="1" x14ac:dyDescent="0.2">
      <c r="A72" s="45"/>
      <c r="B72" s="46" t="s">
        <v>62</v>
      </c>
      <c r="C72" s="45" t="s">
        <v>11</v>
      </c>
    </row>
    <row r="73" spans="1:31" ht="12" customHeight="1" x14ac:dyDescent="0.2">
      <c r="A73" s="45"/>
      <c r="B73" s="46"/>
      <c r="C73" s="45"/>
    </row>
    <row r="74" spans="1:31" s="53" customFormat="1" ht="12" customHeight="1" x14ac:dyDescent="0.2">
      <c r="A74" s="51"/>
      <c r="B74" s="52" t="s">
        <v>51</v>
      </c>
      <c r="C74" s="170" t="s">
        <v>37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53" customFormat="1" ht="12" customHeight="1" x14ac:dyDescent="0.2">
      <c r="A75" s="51"/>
      <c r="B75" s="54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ht="12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31" ht="12" customHeight="1" x14ac:dyDescent="0.2">
      <c r="A77" s="55"/>
      <c r="B77" s="55"/>
      <c r="C77" s="190" t="s">
        <v>64</v>
      </c>
      <c r="D77" s="191"/>
      <c r="E77" s="191"/>
      <c r="F77" s="191"/>
      <c r="G77" s="191"/>
      <c r="H77" s="191"/>
      <c r="I77" s="191"/>
      <c r="J77" s="133">
        <v>2023</v>
      </c>
      <c r="K77" s="134"/>
      <c r="L77" s="135"/>
      <c r="M77" s="133">
        <v>2022</v>
      </c>
      <c r="N77" s="134"/>
      <c r="O77" s="135"/>
    </row>
    <row r="78" spans="1:31" ht="12" customHeight="1" x14ac:dyDescent="0.2">
      <c r="A78" s="55"/>
      <c r="B78" s="55"/>
      <c r="C78" s="159" t="s">
        <v>216</v>
      </c>
      <c r="D78" s="160"/>
      <c r="E78" s="160"/>
      <c r="F78" s="160"/>
      <c r="G78" s="160"/>
      <c r="H78" s="160"/>
      <c r="I78" s="160"/>
      <c r="J78" s="177">
        <v>480500.76</v>
      </c>
      <c r="K78" s="160"/>
      <c r="L78" s="161"/>
      <c r="M78" s="177">
        <v>480500.76</v>
      </c>
      <c r="N78" s="160"/>
      <c r="O78" s="161"/>
    </row>
    <row r="79" spans="1:31" ht="12" customHeight="1" x14ac:dyDescent="0.2">
      <c r="A79" s="55"/>
      <c r="B79" s="55"/>
      <c r="C79" s="159" t="s">
        <v>222</v>
      </c>
      <c r="D79" s="160"/>
      <c r="E79" s="160"/>
      <c r="F79" s="160"/>
      <c r="G79" s="160"/>
      <c r="H79" s="160"/>
      <c r="I79" s="160"/>
      <c r="J79" s="177">
        <v>558378.68999999994</v>
      </c>
      <c r="K79" s="160"/>
      <c r="L79" s="161"/>
      <c r="M79" s="177">
        <v>4627.45</v>
      </c>
      <c r="N79" s="160"/>
      <c r="O79" s="161"/>
    </row>
    <row r="80" spans="1:31" ht="12" customHeight="1" x14ac:dyDescent="0.2">
      <c r="A80" s="55"/>
      <c r="B80" s="55"/>
      <c r="C80" s="159" t="s">
        <v>223</v>
      </c>
      <c r="D80" s="160"/>
      <c r="E80" s="160"/>
      <c r="F80" s="160"/>
      <c r="G80" s="160"/>
      <c r="H80" s="160"/>
      <c r="I80" s="160"/>
      <c r="J80" s="177">
        <v>0</v>
      </c>
      <c r="K80" s="160"/>
      <c r="L80" s="161"/>
      <c r="M80" s="177">
        <v>0</v>
      </c>
      <c r="N80" s="160"/>
      <c r="O80" s="161"/>
    </row>
    <row r="81" spans="1:16" ht="12" customHeight="1" x14ac:dyDescent="0.2">
      <c r="A81" s="55"/>
      <c r="B81" s="55"/>
      <c r="C81" s="151" t="s">
        <v>66</v>
      </c>
      <c r="D81" s="152"/>
      <c r="E81" s="152"/>
      <c r="F81" s="152"/>
      <c r="G81" s="152"/>
      <c r="H81" s="152"/>
      <c r="I81" s="152"/>
      <c r="J81" s="174">
        <f>SUM(J78:L80)</f>
        <v>1038879.45</v>
      </c>
      <c r="K81" s="175"/>
      <c r="L81" s="176"/>
      <c r="M81" s="174">
        <f>SUM(M78:O80)</f>
        <v>485128.21</v>
      </c>
      <c r="N81" s="175"/>
      <c r="O81" s="176"/>
    </row>
    <row r="82" spans="1:16" ht="12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 customHeight="1" x14ac:dyDescent="0.2">
      <c r="A83" s="55"/>
      <c r="B83" s="55"/>
      <c r="C83" s="48" t="s">
        <v>74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12" customHeight="1" x14ac:dyDescent="0.2">
      <c r="A84" s="55"/>
      <c r="B84" s="55"/>
      <c r="C84" s="55"/>
      <c r="D84" s="55"/>
      <c r="E84" s="55"/>
      <c r="F84" s="55"/>
      <c r="O84" s="55"/>
      <c r="P84" s="55"/>
    </row>
    <row r="85" spans="1:16" ht="12" customHeight="1" x14ac:dyDescent="0.2">
      <c r="A85" s="55"/>
      <c r="B85" s="55"/>
      <c r="C85" s="55"/>
      <c r="D85" s="55"/>
      <c r="E85" s="55"/>
      <c r="F85" s="169" t="s">
        <v>64</v>
      </c>
      <c r="G85" s="169"/>
      <c r="H85" s="171">
        <v>2023</v>
      </c>
      <c r="I85" s="171"/>
      <c r="J85" s="171"/>
      <c r="K85" s="171">
        <v>2023</v>
      </c>
      <c r="L85" s="171"/>
      <c r="M85" s="171"/>
      <c r="O85" s="55"/>
      <c r="P85" s="55"/>
    </row>
    <row r="86" spans="1:16" ht="12" customHeight="1" x14ac:dyDescent="0.2">
      <c r="A86" s="55"/>
      <c r="B86" s="55"/>
      <c r="C86" s="55"/>
      <c r="D86" s="55"/>
      <c r="E86" s="55"/>
      <c r="F86" s="192" t="s">
        <v>216</v>
      </c>
      <c r="G86" s="192"/>
      <c r="H86" s="148">
        <v>480500.76</v>
      </c>
      <c r="I86" s="179"/>
      <c r="J86" s="179"/>
      <c r="K86" s="125">
        <f>H86/$H$91</f>
        <v>0.51588955016531579</v>
      </c>
      <c r="L86" s="178"/>
      <c r="M86" s="178"/>
      <c r="O86" s="55"/>
      <c r="P86" s="55"/>
    </row>
    <row r="87" spans="1:16" ht="12" customHeight="1" x14ac:dyDescent="0.2">
      <c r="A87" s="55"/>
      <c r="B87" s="55"/>
      <c r="C87" s="55"/>
      <c r="D87" s="55"/>
      <c r="E87" s="55"/>
      <c r="F87" s="192" t="s">
        <v>222</v>
      </c>
      <c r="G87" s="192"/>
      <c r="H87" s="148">
        <v>450901.63</v>
      </c>
      <c r="I87" s="179"/>
      <c r="J87" s="179"/>
      <c r="K87" s="125">
        <f>H87/$H$91</f>
        <v>0.48411044983468421</v>
      </c>
      <c r="L87" s="178"/>
      <c r="M87" s="178"/>
      <c r="O87" s="55"/>
      <c r="P87" s="55"/>
    </row>
    <row r="88" spans="1:16" ht="12" customHeight="1" x14ac:dyDescent="0.2">
      <c r="A88" s="55"/>
      <c r="B88" s="55"/>
      <c r="C88" s="55"/>
      <c r="D88" s="55"/>
      <c r="E88" s="55"/>
      <c r="F88" s="125"/>
      <c r="G88" s="125"/>
      <c r="H88" s="125"/>
      <c r="I88" s="125"/>
      <c r="J88" s="125"/>
      <c r="K88" s="125"/>
      <c r="L88" s="125"/>
      <c r="M88" s="125"/>
      <c r="O88" s="55"/>
      <c r="P88" s="55"/>
    </row>
    <row r="89" spans="1:16" ht="12" customHeight="1" x14ac:dyDescent="0.2">
      <c r="A89" s="55"/>
      <c r="B89" s="55"/>
      <c r="C89" s="55"/>
      <c r="D89" s="55"/>
      <c r="E89" s="55"/>
      <c r="F89" s="125"/>
      <c r="G89" s="125"/>
      <c r="H89" s="125"/>
      <c r="I89" s="125"/>
      <c r="J89" s="125"/>
      <c r="K89" s="125"/>
      <c r="L89" s="125"/>
      <c r="M89" s="125"/>
      <c r="O89" s="55"/>
      <c r="P89" s="55"/>
    </row>
    <row r="90" spans="1:16" ht="12" customHeight="1" x14ac:dyDescent="0.2">
      <c r="A90" s="55"/>
      <c r="B90" s="55"/>
      <c r="C90" s="55"/>
      <c r="D90" s="55"/>
      <c r="E90" s="55"/>
      <c r="F90" s="125"/>
      <c r="G90" s="125"/>
      <c r="H90" s="125"/>
      <c r="I90" s="125"/>
      <c r="J90" s="125"/>
      <c r="K90" s="125"/>
      <c r="L90" s="125"/>
      <c r="M90" s="125"/>
      <c r="O90" s="55"/>
      <c r="P90" s="55"/>
    </row>
    <row r="91" spans="1:16" ht="12" customHeight="1" x14ac:dyDescent="0.2">
      <c r="A91" s="55"/>
      <c r="B91" s="55"/>
      <c r="C91" s="55"/>
      <c r="D91" s="55"/>
      <c r="E91" s="55"/>
      <c r="F91" s="151" t="s">
        <v>66</v>
      </c>
      <c r="G91" s="153"/>
      <c r="H91" s="154">
        <f>SUM(H86:J90)</f>
        <v>931402.39</v>
      </c>
      <c r="I91" s="154"/>
      <c r="J91" s="154"/>
      <c r="K91" s="154"/>
      <c r="L91" s="154"/>
      <c r="M91" s="154"/>
      <c r="O91" s="55"/>
      <c r="P91" s="55"/>
    </row>
    <row r="92" spans="1:16" ht="12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12" customHeight="1" x14ac:dyDescent="0.2">
      <c r="A93" s="55"/>
      <c r="B93" s="55"/>
      <c r="C93" s="50" t="s">
        <v>75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12" customHeight="1" x14ac:dyDescent="0.2">
      <c r="A94" s="55"/>
      <c r="B94" s="55"/>
      <c r="C94" s="50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ht="12" customHeight="1" x14ac:dyDescent="0.2">
      <c r="A95" s="55"/>
      <c r="B95" s="55"/>
      <c r="C95" s="48" t="s">
        <v>76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12" customHeight="1" x14ac:dyDescent="0.2">
      <c r="A96" s="55"/>
      <c r="B96" s="55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" customHeight="1" x14ac:dyDescent="0.2">
      <c r="A97" s="55"/>
      <c r="B97" s="55"/>
      <c r="C97" s="50" t="s">
        <v>77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2" customHeight="1" x14ac:dyDescent="0.2">
      <c r="A98" s="55"/>
      <c r="B98" s="55"/>
      <c r="C98" s="50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x14ac:dyDescent="0.2">
      <c r="A99" s="55"/>
      <c r="B99" s="55"/>
      <c r="C99" s="173" t="s">
        <v>78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</row>
    <row r="100" spans="1:16" x14ac:dyDescent="0.2">
      <c r="A100" s="55"/>
      <c r="B100" s="55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</row>
    <row r="101" spans="1:16" x14ac:dyDescent="0.2">
      <c r="A101" s="55"/>
      <c r="B101" s="55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</row>
    <row r="102" spans="1:16" x14ac:dyDescent="0.2">
      <c r="A102" s="5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3" customFormat="1" ht="12" customHeight="1" x14ac:dyDescent="0.2">
      <c r="A103" s="51"/>
      <c r="B103" s="52" t="s">
        <v>53</v>
      </c>
      <c r="C103" s="170" t="s">
        <v>38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</row>
    <row r="104" spans="1:16" s="53" customFormat="1" ht="12" customHeight="1" x14ac:dyDescent="0.2">
      <c r="B104" s="4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</row>
    <row r="105" spans="1:16" s="53" customFormat="1" ht="12" customHeight="1" x14ac:dyDescent="0.2">
      <c r="B105" s="4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</row>
    <row r="106" spans="1:16" s="53" customFormat="1" ht="12" customHeight="1" x14ac:dyDescent="0.2">
      <c r="A106" s="51"/>
      <c r="B106" s="54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</row>
    <row r="107" spans="1:16" s="53" customFormat="1" ht="12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2" customHeight="1" x14ac:dyDescent="0.2">
      <c r="A108" s="55"/>
      <c r="B108" s="46" t="s">
        <v>62</v>
      </c>
      <c r="C108" s="45" t="s">
        <v>12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ht="12" customHeight="1" x14ac:dyDescent="0.2">
      <c r="A109" s="55"/>
      <c r="B109" s="46"/>
      <c r="C109" s="4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s="53" customFormat="1" ht="12" customHeight="1" x14ac:dyDescent="0.2">
      <c r="A110" s="57"/>
      <c r="B110" s="58" t="s">
        <v>61</v>
      </c>
      <c r="C110" s="170" t="s">
        <v>39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</row>
    <row r="111" spans="1:16" s="53" customFormat="1" ht="12" customHeight="1" x14ac:dyDescent="0.2">
      <c r="A111" s="57"/>
      <c r="B111" s="59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</row>
    <row r="112" spans="1:16" s="53" customFormat="1" ht="12" customHeight="1" x14ac:dyDescent="0.2">
      <c r="A112" s="57"/>
      <c r="B112" s="59"/>
      <c r="C112" s="170" t="s">
        <v>40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</row>
    <row r="113" spans="1:33" s="53" customFormat="1" ht="12" customHeight="1" x14ac:dyDescent="0.2">
      <c r="A113" s="60"/>
      <c r="B113" s="61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</row>
    <row r="114" spans="1:33" s="53" customFormat="1" ht="12" customHeight="1" x14ac:dyDescent="0.2">
      <c r="A114" s="60"/>
      <c r="B114" s="6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33" s="53" customFormat="1" ht="12" customHeight="1" x14ac:dyDescent="0.2">
      <c r="B115" s="47" t="s">
        <v>60</v>
      </c>
      <c r="C115" s="189" t="s">
        <v>41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</row>
    <row r="116" spans="1:33" s="53" customFormat="1" ht="12" customHeight="1" x14ac:dyDescent="0.2">
      <c r="A116" s="62"/>
      <c r="B116" s="40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</row>
    <row r="117" spans="1:33" ht="12" customHeight="1" x14ac:dyDescent="0.2">
      <c r="A117" s="45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33" ht="12" customHeight="1" x14ac:dyDescent="0.2">
      <c r="A118" s="63"/>
      <c r="B118" s="46" t="s">
        <v>62</v>
      </c>
      <c r="C118" s="45" t="s">
        <v>13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33" ht="12" customHeight="1" x14ac:dyDescent="0.2">
      <c r="A119" s="63"/>
      <c r="B119" s="46"/>
      <c r="C119" s="45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33" s="53" customFormat="1" ht="12" customHeight="1" x14ac:dyDescent="0.2">
      <c r="A120" s="57"/>
      <c r="B120" s="58" t="s">
        <v>59</v>
      </c>
      <c r="C120" s="170" t="s">
        <v>42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</row>
    <row r="121" spans="1:33" s="53" customFormat="1" ht="12" customHeight="1" x14ac:dyDescent="0.2">
      <c r="A121" s="64"/>
      <c r="B121" s="4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</row>
    <row r="122" spans="1:33" s="53" customFormat="1" ht="12" customHeight="1" x14ac:dyDescent="0.2">
      <c r="A122" s="64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</row>
    <row r="123" spans="1:33" s="53" customFormat="1" ht="12" customHeight="1" x14ac:dyDescent="0.2">
      <c r="A123" s="65"/>
      <c r="B123" s="66" t="s">
        <v>58</v>
      </c>
      <c r="C123" s="67" t="s">
        <v>25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</row>
    <row r="124" spans="1:33" ht="12" customHeight="1" x14ac:dyDescent="0.2">
      <c r="A124" s="49"/>
      <c r="B124" s="69"/>
      <c r="C124" s="7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33" ht="12" customHeight="1" x14ac:dyDescent="0.2">
      <c r="A125" s="49"/>
      <c r="B125" s="46" t="s">
        <v>62</v>
      </c>
      <c r="C125" s="45" t="s">
        <v>14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33" ht="12" customHeight="1" x14ac:dyDescent="0.2">
      <c r="A126" s="49"/>
      <c r="B126" s="46"/>
      <c r="C126" s="45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33" s="53" customFormat="1" x14ac:dyDescent="0.2">
      <c r="B127" s="47" t="s">
        <v>57</v>
      </c>
      <c r="C127" s="189" t="s">
        <v>43</v>
      </c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</row>
    <row r="128" spans="1:33" s="53" customFormat="1" x14ac:dyDescent="0.2">
      <c r="B128" s="47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</row>
    <row r="129" spans="1:33" s="53" customFormat="1" x14ac:dyDescent="0.2">
      <c r="A129" s="51"/>
      <c r="B129" s="54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</row>
    <row r="130" spans="1:33" s="53" customFormat="1" ht="12" customHeight="1" x14ac:dyDescent="0.2">
      <c r="A130" s="51"/>
      <c r="B130" s="51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</row>
    <row r="131" spans="1:33" s="53" customFormat="1" ht="12" customHeight="1" x14ac:dyDescent="0.2">
      <c r="A131" s="64"/>
      <c r="B131" s="47" t="s">
        <v>56</v>
      </c>
      <c r="C131" s="189" t="s">
        <v>44</v>
      </c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</row>
    <row r="132" spans="1:33" s="53" customFormat="1" ht="12" customHeight="1" x14ac:dyDescent="0.2">
      <c r="B132" s="40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</row>
    <row r="133" spans="1:33" s="53" customFormat="1" ht="12" customHeight="1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</row>
    <row r="134" spans="1:33" ht="12" customHeight="1" x14ac:dyDescent="0.2">
      <c r="C134" s="71" t="s">
        <v>80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1:33" ht="12" customHeight="1" x14ac:dyDescent="0.2">
      <c r="C135" s="71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1:33" ht="12" customHeight="1" x14ac:dyDescent="0.2">
      <c r="C136" s="48" t="s">
        <v>81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1:33" ht="12" customHeight="1" x14ac:dyDescent="0.2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33" ht="12" customHeight="1" x14ac:dyDescent="0.2">
      <c r="C138" s="136" t="s">
        <v>64</v>
      </c>
      <c r="D138" s="137"/>
      <c r="E138" s="137"/>
      <c r="F138" s="137"/>
      <c r="G138" s="137"/>
      <c r="H138" s="137"/>
      <c r="I138" s="137"/>
      <c r="J138" s="138"/>
      <c r="K138" s="171">
        <v>2023</v>
      </c>
      <c r="L138" s="171"/>
      <c r="M138" s="171"/>
      <c r="N138" s="171">
        <v>2022</v>
      </c>
      <c r="O138" s="171"/>
      <c r="P138" s="171"/>
    </row>
    <row r="139" spans="1:33" ht="12" customHeight="1" x14ac:dyDescent="0.2">
      <c r="C139" s="125" t="s">
        <v>224</v>
      </c>
      <c r="D139" s="125"/>
      <c r="E139" s="125"/>
      <c r="F139" s="125"/>
      <c r="G139" s="125"/>
      <c r="H139" s="125"/>
      <c r="I139" s="125"/>
      <c r="J139" s="125"/>
      <c r="K139" s="148">
        <v>0</v>
      </c>
      <c r="L139" s="125"/>
      <c r="M139" s="125"/>
      <c r="N139" s="148">
        <v>0</v>
      </c>
      <c r="O139" s="125"/>
      <c r="P139" s="125"/>
    </row>
    <row r="140" spans="1:33" ht="12" customHeight="1" x14ac:dyDescent="0.2">
      <c r="C140" s="125" t="s">
        <v>225</v>
      </c>
      <c r="D140" s="125"/>
      <c r="E140" s="125"/>
      <c r="F140" s="125"/>
      <c r="G140" s="125"/>
      <c r="H140" s="125"/>
      <c r="I140" s="125"/>
      <c r="J140" s="125"/>
      <c r="K140" s="148">
        <v>0</v>
      </c>
      <c r="L140" s="125"/>
      <c r="M140" s="125"/>
      <c r="N140" s="148">
        <v>0</v>
      </c>
      <c r="O140" s="125"/>
      <c r="P140" s="125"/>
    </row>
    <row r="141" spans="1:33" ht="12" customHeight="1" x14ac:dyDescent="0.2">
      <c r="C141" s="151" t="s">
        <v>226</v>
      </c>
      <c r="D141" s="152"/>
      <c r="E141" s="152"/>
      <c r="F141" s="152"/>
      <c r="G141" s="152"/>
      <c r="H141" s="152"/>
      <c r="I141" s="152"/>
      <c r="J141" s="153"/>
      <c r="K141" s="155">
        <f>SUM(K139:M140)</f>
        <v>0</v>
      </c>
      <c r="L141" s="155"/>
      <c r="M141" s="155"/>
      <c r="N141" s="155">
        <f>SUM(N139:P140)</f>
        <v>0</v>
      </c>
      <c r="O141" s="155"/>
      <c r="P141" s="155"/>
    </row>
    <row r="142" spans="1:33" ht="12" customHeight="1" x14ac:dyDescent="0.2">
      <c r="C142" s="49"/>
      <c r="D142" s="72"/>
      <c r="E142" s="72"/>
      <c r="F142" s="72"/>
      <c r="G142" s="72"/>
      <c r="H142" s="72"/>
      <c r="I142" s="72"/>
      <c r="J142" s="72"/>
      <c r="K142" s="72"/>
      <c r="L142" s="48"/>
      <c r="M142" s="48"/>
      <c r="N142" s="48"/>
      <c r="O142" s="48"/>
      <c r="P142" s="48"/>
    </row>
    <row r="143" spans="1:33" ht="12" customHeight="1" x14ac:dyDescent="0.2">
      <c r="C143" s="50" t="s">
        <v>82</v>
      </c>
      <c r="D143" s="72"/>
      <c r="E143" s="72"/>
      <c r="F143" s="72"/>
      <c r="G143" s="72"/>
      <c r="H143" s="72"/>
      <c r="I143" s="72"/>
      <c r="J143" s="72"/>
      <c r="K143" s="72"/>
      <c r="L143" s="48"/>
      <c r="M143" s="48"/>
      <c r="N143" s="48"/>
      <c r="O143" s="48"/>
      <c r="P143" s="48"/>
    </row>
    <row r="144" spans="1:33" ht="12" customHeight="1" x14ac:dyDescent="0.2">
      <c r="C144" s="50"/>
      <c r="D144" s="72"/>
      <c r="E144" s="72"/>
      <c r="F144" s="72"/>
      <c r="G144" s="72"/>
      <c r="H144" s="72"/>
      <c r="I144" s="72"/>
      <c r="J144" s="72"/>
      <c r="K144" s="72"/>
      <c r="L144" s="48"/>
      <c r="M144" s="48"/>
      <c r="N144" s="48"/>
      <c r="O144" s="48"/>
      <c r="P144" s="48"/>
    </row>
    <row r="145" spans="3:16" ht="12" customHeight="1" x14ac:dyDescent="0.2">
      <c r="C145" s="48" t="s">
        <v>83</v>
      </c>
      <c r="D145" s="72"/>
      <c r="E145" s="72"/>
      <c r="F145" s="72"/>
      <c r="G145" s="72"/>
      <c r="H145" s="72"/>
      <c r="I145" s="72"/>
      <c r="J145" s="72"/>
      <c r="K145" s="72"/>
      <c r="L145" s="48"/>
      <c r="M145" s="48"/>
      <c r="N145" s="48"/>
      <c r="O145" s="48"/>
      <c r="P145" s="48"/>
    </row>
    <row r="146" spans="3:16" ht="12" customHeight="1" x14ac:dyDescent="0.2">
      <c r="C146" s="49"/>
      <c r="D146" s="72"/>
      <c r="E146" s="72"/>
      <c r="F146" s="72"/>
      <c r="G146" s="72"/>
      <c r="H146" s="72"/>
      <c r="I146" s="72"/>
      <c r="J146" s="72"/>
      <c r="K146" s="72"/>
      <c r="L146" s="48"/>
      <c r="M146" s="48"/>
      <c r="N146" s="48"/>
      <c r="O146" s="48"/>
      <c r="P146" s="48"/>
    </row>
    <row r="147" spans="3:16" ht="12" customHeight="1" x14ac:dyDescent="0.2">
      <c r="D147" s="169" t="s">
        <v>64</v>
      </c>
      <c r="E147" s="169"/>
      <c r="F147" s="169"/>
      <c r="G147" s="169"/>
      <c r="H147" s="169"/>
      <c r="I147" s="169"/>
      <c r="J147" s="171">
        <v>2023</v>
      </c>
      <c r="K147" s="171"/>
      <c r="L147" s="171"/>
      <c r="M147" s="171">
        <v>2022</v>
      </c>
      <c r="N147" s="171"/>
      <c r="O147" s="171"/>
    </row>
    <row r="148" spans="3:16" ht="12" customHeight="1" x14ac:dyDescent="0.2">
      <c r="D148" s="125" t="s">
        <v>227</v>
      </c>
      <c r="E148" s="125"/>
      <c r="F148" s="125"/>
      <c r="G148" s="125"/>
      <c r="H148" s="125"/>
      <c r="I148" s="125"/>
      <c r="J148" s="148">
        <v>10467967.6</v>
      </c>
      <c r="K148" s="125"/>
      <c r="L148" s="125"/>
      <c r="M148" s="148">
        <v>10467967.6</v>
      </c>
      <c r="N148" s="125"/>
      <c r="O148" s="125"/>
    </row>
    <row r="149" spans="3:16" ht="12" customHeight="1" x14ac:dyDescent="0.2">
      <c r="D149" s="125" t="s">
        <v>228</v>
      </c>
      <c r="E149" s="125"/>
      <c r="F149" s="125"/>
      <c r="G149" s="125"/>
      <c r="H149" s="125"/>
      <c r="I149" s="125"/>
      <c r="J149" s="148">
        <v>9039406.6699999999</v>
      </c>
      <c r="K149" s="125"/>
      <c r="L149" s="125"/>
      <c r="M149" s="148">
        <v>9039406.6699999999</v>
      </c>
      <c r="N149" s="125"/>
      <c r="O149" s="125"/>
    </row>
    <row r="150" spans="3:16" ht="12" customHeight="1" x14ac:dyDescent="0.2">
      <c r="D150" s="125" t="s">
        <v>229</v>
      </c>
      <c r="E150" s="125"/>
      <c r="F150" s="125"/>
      <c r="G150" s="125"/>
      <c r="H150" s="125"/>
      <c r="I150" s="125"/>
      <c r="J150" s="148">
        <v>7810625.5199999996</v>
      </c>
      <c r="K150" s="125"/>
      <c r="L150" s="125"/>
      <c r="M150" s="148">
        <v>6245711.5199999996</v>
      </c>
      <c r="N150" s="125"/>
      <c r="O150" s="125"/>
    </row>
    <row r="151" spans="3:16" ht="12" customHeight="1" x14ac:dyDescent="0.2">
      <c r="D151" s="125" t="s">
        <v>230</v>
      </c>
      <c r="E151" s="125"/>
      <c r="F151" s="125"/>
      <c r="G151" s="125"/>
      <c r="H151" s="125"/>
      <c r="I151" s="125"/>
      <c r="J151" s="148">
        <v>1326035.07</v>
      </c>
      <c r="K151" s="125"/>
      <c r="L151" s="125"/>
      <c r="M151" s="148">
        <v>1326035.07</v>
      </c>
      <c r="N151" s="125"/>
      <c r="O151" s="125"/>
    </row>
    <row r="152" spans="3:16" ht="12" customHeight="1" x14ac:dyDescent="0.2">
      <c r="D152" s="150" t="s">
        <v>231</v>
      </c>
      <c r="E152" s="150"/>
      <c r="F152" s="150"/>
      <c r="G152" s="150"/>
      <c r="H152" s="150"/>
      <c r="I152" s="150"/>
      <c r="J152" s="155">
        <f>SUM(J148:L151)</f>
        <v>28644034.859999999</v>
      </c>
      <c r="K152" s="155"/>
      <c r="L152" s="155"/>
      <c r="M152" s="155">
        <f>SUM(M148:O151)</f>
        <v>27079120.859999999</v>
      </c>
      <c r="N152" s="155"/>
      <c r="O152" s="155"/>
    </row>
    <row r="153" spans="3:16" ht="12" customHeight="1" x14ac:dyDescent="0.2">
      <c r="D153" s="125" t="s">
        <v>232</v>
      </c>
      <c r="E153" s="125"/>
      <c r="F153" s="125"/>
      <c r="G153" s="125"/>
      <c r="H153" s="125"/>
      <c r="I153" s="125"/>
      <c r="J153" s="148">
        <v>213180.25</v>
      </c>
      <c r="K153" s="125"/>
      <c r="L153" s="125"/>
      <c r="M153" s="148">
        <v>213180.25</v>
      </c>
      <c r="N153" s="125"/>
      <c r="O153" s="125"/>
    </row>
    <row r="154" spans="3:16" ht="12" customHeight="1" x14ac:dyDescent="0.2">
      <c r="D154" s="125" t="s">
        <v>233</v>
      </c>
      <c r="E154" s="125"/>
      <c r="F154" s="125"/>
      <c r="G154" s="125"/>
      <c r="H154" s="125"/>
      <c r="I154" s="125"/>
      <c r="J154" s="148">
        <v>32821.040000000001</v>
      </c>
      <c r="K154" s="125"/>
      <c r="L154" s="125"/>
      <c r="M154" s="148">
        <v>32821.040000000001</v>
      </c>
      <c r="N154" s="125"/>
      <c r="O154" s="125"/>
    </row>
    <row r="155" spans="3:16" ht="12" customHeight="1" x14ac:dyDescent="0.2">
      <c r="D155" s="150" t="s">
        <v>234</v>
      </c>
      <c r="E155" s="150"/>
      <c r="F155" s="150"/>
      <c r="G155" s="150"/>
      <c r="H155" s="150"/>
      <c r="I155" s="150"/>
      <c r="J155" s="155">
        <f>SUM(J153:L154)</f>
        <v>246001.29</v>
      </c>
      <c r="K155" s="155"/>
      <c r="L155" s="155"/>
      <c r="M155" s="155">
        <f>SUM(M153:O154)</f>
        <v>246001.29</v>
      </c>
      <c r="N155" s="155"/>
      <c r="O155" s="155"/>
    </row>
    <row r="156" spans="3:16" ht="12" customHeight="1" x14ac:dyDescent="0.2">
      <c r="D156" s="125" t="s">
        <v>235</v>
      </c>
      <c r="E156" s="125"/>
      <c r="F156" s="125"/>
      <c r="G156" s="125"/>
      <c r="H156" s="125"/>
      <c r="I156" s="125"/>
      <c r="J156" s="148">
        <v>12436109.640000001</v>
      </c>
      <c r="K156" s="125"/>
      <c r="L156" s="125"/>
      <c r="M156" s="148">
        <v>11231716.210000001</v>
      </c>
      <c r="N156" s="125"/>
      <c r="O156" s="125"/>
    </row>
    <row r="157" spans="3:16" ht="12" customHeight="1" x14ac:dyDescent="0.2">
      <c r="D157" s="150" t="s">
        <v>236</v>
      </c>
      <c r="E157" s="150"/>
      <c r="F157" s="150"/>
      <c r="G157" s="150"/>
      <c r="H157" s="150"/>
      <c r="I157" s="150"/>
      <c r="J157" s="155">
        <f>SUM(J156)</f>
        <v>12436109.640000001</v>
      </c>
      <c r="K157" s="155"/>
      <c r="L157" s="155"/>
      <c r="M157" s="155">
        <f>SUM(M156)</f>
        <v>11231716.210000001</v>
      </c>
      <c r="N157" s="155"/>
      <c r="O157" s="155"/>
    </row>
    <row r="158" spans="3:16" ht="12" customHeight="1" x14ac:dyDescent="0.2">
      <c r="D158" s="151" t="s">
        <v>66</v>
      </c>
      <c r="E158" s="152"/>
      <c r="F158" s="152"/>
      <c r="G158" s="152"/>
      <c r="H158" s="152"/>
      <c r="I158" s="153"/>
      <c r="J158" s="155">
        <f>SUM(J152,J155,J157)</f>
        <v>41326145.789999999</v>
      </c>
      <c r="K158" s="155"/>
      <c r="L158" s="155"/>
      <c r="M158" s="155">
        <f>SUM(M152,M155,M157)</f>
        <v>38556838.359999999</v>
      </c>
      <c r="N158" s="155"/>
      <c r="O158" s="155"/>
    </row>
    <row r="159" spans="3:16" ht="12" customHeight="1" x14ac:dyDescent="0.2">
      <c r="C159" s="49"/>
      <c r="D159" s="72"/>
      <c r="E159" s="72"/>
      <c r="F159" s="72"/>
      <c r="G159" s="72"/>
      <c r="H159" s="72"/>
      <c r="I159" s="72"/>
      <c r="J159" s="72"/>
      <c r="K159" s="72"/>
      <c r="L159" s="48"/>
      <c r="M159" s="48"/>
      <c r="N159" s="48"/>
      <c r="O159" s="48"/>
      <c r="P159" s="48"/>
    </row>
    <row r="160" spans="3:16" ht="12" customHeight="1" x14ac:dyDescent="0.2">
      <c r="C160" s="50" t="s">
        <v>84</v>
      </c>
      <c r="D160" s="72"/>
      <c r="E160" s="72"/>
      <c r="F160" s="72"/>
      <c r="G160" s="72"/>
      <c r="H160" s="72"/>
      <c r="I160" s="72"/>
      <c r="J160" s="72"/>
      <c r="K160" s="72"/>
      <c r="L160" s="48"/>
      <c r="M160" s="48"/>
      <c r="N160" s="48"/>
      <c r="O160" s="48"/>
      <c r="P160" s="48"/>
    </row>
    <row r="161" spans="1:33" ht="12" customHeight="1" x14ac:dyDescent="0.2">
      <c r="C161" s="50"/>
      <c r="D161" s="72"/>
      <c r="E161" s="72"/>
      <c r="F161" s="72"/>
      <c r="G161" s="72"/>
      <c r="H161" s="72"/>
      <c r="I161" s="72"/>
      <c r="J161" s="72"/>
      <c r="K161" s="72"/>
      <c r="L161" s="48"/>
      <c r="M161" s="48"/>
      <c r="N161" s="48"/>
      <c r="O161" s="48"/>
      <c r="P161" s="48"/>
    </row>
    <row r="162" spans="1:33" ht="12" customHeight="1" x14ac:dyDescent="0.2">
      <c r="C162" s="48" t="s">
        <v>83</v>
      </c>
      <c r="D162" s="72"/>
      <c r="E162" s="72"/>
      <c r="F162" s="72"/>
      <c r="G162" s="72"/>
      <c r="H162" s="72"/>
      <c r="I162" s="72"/>
      <c r="J162" s="72"/>
      <c r="K162" s="72"/>
      <c r="L162" s="48"/>
      <c r="M162" s="48"/>
      <c r="N162" s="48"/>
      <c r="O162" s="48"/>
      <c r="P162" s="48"/>
    </row>
    <row r="163" spans="1:33" ht="12" customHeight="1" x14ac:dyDescent="0.2">
      <c r="C163" s="49"/>
      <c r="D163" s="72"/>
      <c r="E163" s="72"/>
      <c r="F163" s="72"/>
      <c r="G163" s="72"/>
      <c r="H163" s="72"/>
      <c r="I163" s="72"/>
      <c r="J163" s="72"/>
      <c r="K163" s="72"/>
      <c r="L163" s="48"/>
      <c r="M163" s="48"/>
      <c r="N163" s="48"/>
      <c r="O163" s="48"/>
      <c r="P163" s="48"/>
    </row>
    <row r="164" spans="1:33" ht="12" customHeight="1" x14ac:dyDescent="0.2">
      <c r="C164" s="49"/>
      <c r="D164" s="169" t="s">
        <v>64</v>
      </c>
      <c r="E164" s="169"/>
      <c r="F164" s="169"/>
      <c r="G164" s="169"/>
      <c r="H164" s="169"/>
      <c r="I164" s="169"/>
      <c r="J164" s="171">
        <v>2023</v>
      </c>
      <c r="K164" s="171"/>
      <c r="L164" s="171"/>
      <c r="M164" s="171">
        <v>2022</v>
      </c>
      <c r="N164" s="171"/>
      <c r="O164" s="171"/>
    </row>
    <row r="165" spans="1:33" ht="12" customHeight="1" x14ac:dyDescent="0.2">
      <c r="C165" s="49"/>
      <c r="D165" s="125"/>
      <c r="E165" s="125"/>
      <c r="F165" s="125"/>
      <c r="G165" s="125"/>
      <c r="H165" s="125"/>
      <c r="I165" s="125"/>
      <c r="J165" s="148">
        <v>0</v>
      </c>
      <c r="K165" s="125"/>
      <c r="L165" s="125"/>
      <c r="M165" s="148">
        <v>0</v>
      </c>
      <c r="N165" s="125"/>
      <c r="O165" s="125"/>
    </row>
    <row r="166" spans="1:33" ht="12" customHeight="1" x14ac:dyDescent="0.2">
      <c r="C166" s="49"/>
      <c r="D166" s="72"/>
      <c r="E166" s="72"/>
      <c r="F166" s="72"/>
      <c r="G166" s="72"/>
      <c r="H166" s="72"/>
      <c r="I166" s="72"/>
      <c r="J166" s="72"/>
      <c r="K166" s="72"/>
      <c r="L166" s="48"/>
      <c r="M166" s="48"/>
      <c r="N166" s="48"/>
      <c r="O166" s="48"/>
      <c r="P166" s="48"/>
    </row>
    <row r="167" spans="1:33" ht="12" customHeight="1" x14ac:dyDescent="0.2">
      <c r="A167" s="45"/>
      <c r="B167" s="46" t="s">
        <v>62</v>
      </c>
      <c r="C167" s="45" t="s">
        <v>15</v>
      </c>
    </row>
    <row r="168" spans="1:33" ht="12" customHeight="1" x14ac:dyDescent="0.2">
      <c r="A168" s="45"/>
      <c r="B168" s="46"/>
      <c r="C168" s="45"/>
    </row>
    <row r="169" spans="1:33" s="53" customFormat="1" ht="12" customHeight="1" x14ac:dyDescent="0.2">
      <c r="A169" s="57"/>
      <c r="B169" s="58" t="s">
        <v>55</v>
      </c>
      <c r="C169" s="170" t="s">
        <v>45</v>
      </c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</row>
    <row r="170" spans="1:33" s="53" customFormat="1" ht="12" customHeight="1" x14ac:dyDescent="0.2">
      <c r="A170" s="57"/>
      <c r="B170" s="59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</row>
    <row r="171" spans="1:33" ht="12" customHeight="1" x14ac:dyDescent="0.2">
      <c r="A171" s="63"/>
      <c r="B171" s="63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1:33" ht="12" customHeight="1" x14ac:dyDescent="0.2">
      <c r="A172" s="73"/>
      <c r="B172" s="46" t="s">
        <v>62</v>
      </c>
      <c r="C172" s="45" t="s">
        <v>16</v>
      </c>
    </row>
    <row r="173" spans="1:33" ht="12" customHeight="1" x14ac:dyDescent="0.2">
      <c r="A173" s="73"/>
      <c r="B173" s="46"/>
      <c r="C173" s="45"/>
    </row>
    <row r="174" spans="1:33" s="36" customFormat="1" ht="12" customHeight="1" x14ac:dyDescent="0.2">
      <c r="A174" s="74"/>
      <c r="B174" s="75" t="s">
        <v>54</v>
      </c>
      <c r="C174" s="193" t="s">
        <v>46</v>
      </c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</row>
    <row r="175" spans="1:33" s="36" customFormat="1" ht="12" customHeight="1" x14ac:dyDescent="0.2">
      <c r="A175" s="74"/>
      <c r="B175" s="38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</row>
    <row r="177" spans="1:30" ht="12" customHeight="1" x14ac:dyDescent="0.2">
      <c r="A177" s="45"/>
      <c r="B177" s="76" t="s">
        <v>85</v>
      </c>
    </row>
    <row r="178" spans="1:30" ht="12" customHeight="1" x14ac:dyDescent="0.2">
      <c r="A178" s="45"/>
      <c r="B178" s="76"/>
    </row>
    <row r="179" spans="1:30" s="53" customFormat="1" ht="12" customHeight="1" x14ac:dyDescent="0.2">
      <c r="A179" s="57"/>
      <c r="B179" s="58" t="s">
        <v>52</v>
      </c>
      <c r="C179" s="170" t="s">
        <v>47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</row>
    <row r="180" spans="1:30" s="53" customFormat="1" ht="12" customHeight="1" x14ac:dyDescent="0.2">
      <c r="A180" s="57"/>
      <c r="B180" s="58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</row>
    <row r="181" spans="1:30" s="53" customFormat="1" ht="12" customHeight="1" x14ac:dyDescent="0.2">
      <c r="A181" s="57"/>
      <c r="B181" s="77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1:30" s="53" customFormat="1" ht="12" customHeight="1" x14ac:dyDescent="0.2">
      <c r="A182" s="57"/>
      <c r="B182" s="58" t="s">
        <v>51</v>
      </c>
      <c r="C182" s="170" t="s">
        <v>48</v>
      </c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</row>
    <row r="183" spans="1:30" s="53" customFormat="1" ht="12" customHeight="1" x14ac:dyDescent="0.2">
      <c r="A183" s="64"/>
      <c r="B183" s="4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</row>
    <row r="184" spans="1:30" s="53" customFormat="1" ht="12" customHeight="1" x14ac:dyDescent="0.2">
      <c r="A184" s="64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1:30" s="53" customFormat="1" ht="12" customHeight="1" x14ac:dyDescent="0.2">
      <c r="A185" s="57"/>
      <c r="B185" s="78" t="s">
        <v>53</v>
      </c>
      <c r="C185" s="170" t="s">
        <v>49</v>
      </c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</row>
    <row r="186" spans="1:30" s="53" customFormat="1" ht="12" customHeight="1" x14ac:dyDescent="0.2">
      <c r="A186" s="79"/>
      <c r="B186" s="8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</row>
    <row r="187" spans="1:30" s="53" customFormat="1" ht="12" customHeight="1" x14ac:dyDescent="0.2">
      <c r="A187" s="79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1:30" ht="12" customHeight="1" x14ac:dyDescent="0.2">
      <c r="A188" s="82"/>
      <c r="B188" s="81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ht="12" customHeight="1" x14ac:dyDescent="0.2">
      <c r="A189" s="82"/>
      <c r="B189" s="81"/>
      <c r="C189" s="55"/>
      <c r="D189" s="55"/>
      <c r="E189" s="169" t="s">
        <v>64</v>
      </c>
      <c r="F189" s="169"/>
      <c r="G189" s="169"/>
      <c r="H189" s="169"/>
      <c r="I189" s="171">
        <v>2023</v>
      </c>
      <c r="J189" s="171"/>
      <c r="K189" s="171"/>
      <c r="L189" s="171">
        <v>2022</v>
      </c>
      <c r="M189" s="171"/>
      <c r="N189" s="171"/>
      <c r="P189" s="55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ht="12" customHeight="1" x14ac:dyDescent="0.2">
      <c r="A190" s="82"/>
      <c r="B190" s="81"/>
      <c r="C190" s="55"/>
      <c r="D190" s="55"/>
      <c r="E190" s="125" t="s">
        <v>237</v>
      </c>
      <c r="F190" s="125"/>
      <c r="G190" s="125"/>
      <c r="H190" s="125"/>
      <c r="I190" s="148">
        <v>3063344.78</v>
      </c>
      <c r="J190" s="125"/>
      <c r="K190" s="125"/>
      <c r="L190" s="148">
        <v>8550404.1099999994</v>
      </c>
      <c r="M190" s="125"/>
      <c r="N190" s="125"/>
      <c r="P190" s="55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ht="12" customHeight="1" x14ac:dyDescent="0.2">
      <c r="A191" s="82"/>
      <c r="B191" s="81"/>
      <c r="C191" s="55"/>
      <c r="D191" s="55"/>
      <c r="E191" s="125" t="s">
        <v>239</v>
      </c>
      <c r="F191" s="125"/>
      <c r="G191" s="125"/>
      <c r="H191" s="125"/>
      <c r="I191" s="148">
        <v>0</v>
      </c>
      <c r="J191" s="125"/>
      <c r="K191" s="125"/>
      <c r="L191" s="148">
        <v>0</v>
      </c>
      <c r="M191" s="125"/>
      <c r="N191" s="125"/>
      <c r="P191" s="55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ht="12" customHeight="1" x14ac:dyDescent="0.2">
      <c r="A192" s="82"/>
      <c r="B192" s="81"/>
      <c r="C192" s="55"/>
      <c r="D192" s="55"/>
      <c r="E192" s="151" t="s">
        <v>86</v>
      </c>
      <c r="F192" s="152"/>
      <c r="G192" s="152"/>
      <c r="H192" s="153"/>
      <c r="I192" s="155">
        <f>SUM(I190:K191)</f>
        <v>3063344.78</v>
      </c>
      <c r="J192" s="155"/>
      <c r="K192" s="155"/>
      <c r="L192" s="155">
        <f>SUM(L190:N191)</f>
        <v>8550404.1099999994</v>
      </c>
      <c r="M192" s="155"/>
      <c r="N192" s="155"/>
      <c r="P192" s="55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ht="12" customHeight="1" x14ac:dyDescent="0.2">
      <c r="A193" s="82"/>
      <c r="B193" s="81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ht="12" customHeight="1" x14ac:dyDescent="0.2">
      <c r="A194" s="82"/>
      <c r="B194" s="46" t="s">
        <v>62</v>
      </c>
      <c r="C194" s="50" t="s">
        <v>87</v>
      </c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 spans="1:30" ht="12" customHeight="1" x14ac:dyDescent="0.2">
      <c r="A195" s="82"/>
      <c r="B195" s="46"/>
      <c r="C195" s="50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1:30" ht="12" customHeight="1" x14ac:dyDescent="0.2">
      <c r="A196" s="82"/>
      <c r="B196" s="81"/>
      <c r="C196" s="83" t="s">
        <v>88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ht="12" customHeight="1" x14ac:dyDescent="0.2">
      <c r="A197" s="82"/>
      <c r="B197" s="81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ht="12" customHeight="1" x14ac:dyDescent="0.2">
      <c r="A198" s="82"/>
      <c r="B198" s="81"/>
      <c r="C198" s="55"/>
      <c r="D198" s="169" t="s">
        <v>64</v>
      </c>
      <c r="E198" s="169"/>
      <c r="F198" s="169"/>
      <c r="G198" s="169"/>
      <c r="H198" s="169"/>
      <c r="I198" s="169"/>
      <c r="J198" s="169"/>
      <c r="K198" s="169"/>
      <c r="L198" s="169"/>
      <c r="M198" s="133" t="s">
        <v>69</v>
      </c>
      <c r="N198" s="134"/>
      <c r="O198" s="135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ht="12" customHeight="1" x14ac:dyDescent="0.2">
      <c r="A199" s="82"/>
      <c r="B199" s="81"/>
      <c r="C199" s="55"/>
      <c r="D199" s="125" t="s">
        <v>240</v>
      </c>
      <c r="E199" s="125"/>
      <c r="F199" s="125"/>
      <c r="G199" s="125"/>
      <c r="H199" s="125"/>
      <c r="I199" s="125"/>
      <c r="J199" s="125"/>
      <c r="K199" s="125"/>
      <c r="L199" s="125"/>
      <c r="M199" s="148">
        <v>1008.31</v>
      </c>
      <c r="N199" s="125"/>
      <c r="O199" s="125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ht="12" customHeight="1" x14ac:dyDescent="0.2">
      <c r="A200" s="82"/>
      <c r="B200" s="81"/>
      <c r="C200" s="55"/>
      <c r="D200" s="125" t="s">
        <v>241</v>
      </c>
      <c r="E200" s="125"/>
      <c r="F200" s="125"/>
      <c r="G200" s="125"/>
      <c r="H200" s="125"/>
      <c r="I200" s="125"/>
      <c r="J200" s="125"/>
      <c r="K200" s="125"/>
      <c r="L200" s="125"/>
      <c r="M200" s="148">
        <v>157695</v>
      </c>
      <c r="N200" s="125"/>
      <c r="O200" s="125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ht="12" customHeight="1" x14ac:dyDescent="0.2">
      <c r="A201" s="82"/>
      <c r="B201" s="81"/>
      <c r="C201" s="55"/>
      <c r="D201" s="125" t="s">
        <v>242</v>
      </c>
      <c r="E201" s="125"/>
      <c r="F201" s="125"/>
      <c r="G201" s="125"/>
      <c r="H201" s="125"/>
      <c r="I201" s="125"/>
      <c r="J201" s="125"/>
      <c r="K201" s="125"/>
      <c r="L201" s="125"/>
      <c r="M201" s="148">
        <v>0</v>
      </c>
      <c r="N201" s="125"/>
      <c r="O201" s="125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ht="12" customHeight="1" x14ac:dyDescent="0.2">
      <c r="A202" s="82"/>
      <c r="B202" s="81"/>
      <c r="C202" s="55"/>
      <c r="D202" s="125" t="s">
        <v>243</v>
      </c>
      <c r="E202" s="125"/>
      <c r="F202" s="125"/>
      <c r="G202" s="125"/>
      <c r="H202" s="125"/>
      <c r="I202" s="125"/>
      <c r="J202" s="125"/>
      <c r="K202" s="125"/>
      <c r="L202" s="125"/>
      <c r="M202" s="148">
        <v>2904641.47</v>
      </c>
      <c r="N202" s="125"/>
      <c r="O202" s="125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ht="12" customHeight="1" x14ac:dyDescent="0.2">
      <c r="A203" s="82"/>
      <c r="B203" s="81"/>
      <c r="C203" s="55"/>
      <c r="D203" s="125" t="s">
        <v>244</v>
      </c>
      <c r="E203" s="125"/>
      <c r="F203" s="125"/>
      <c r="G203" s="125"/>
      <c r="H203" s="125"/>
      <c r="I203" s="125"/>
      <c r="J203" s="125"/>
      <c r="K203" s="125"/>
      <c r="L203" s="125"/>
      <c r="M203" s="148">
        <v>0</v>
      </c>
      <c r="N203" s="125"/>
      <c r="O203" s="125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ht="12" customHeight="1" x14ac:dyDescent="0.2">
      <c r="A204" s="82"/>
      <c r="B204" s="81"/>
      <c r="C204" s="55"/>
      <c r="D204" s="151" t="s">
        <v>238</v>
      </c>
      <c r="E204" s="152"/>
      <c r="F204" s="152"/>
      <c r="G204" s="152"/>
      <c r="H204" s="152"/>
      <c r="I204" s="152"/>
      <c r="J204" s="152"/>
      <c r="K204" s="152"/>
      <c r="L204" s="153"/>
      <c r="M204" s="155">
        <f>SUM(M199:O203)</f>
        <v>3063344.7800000003</v>
      </c>
      <c r="N204" s="155"/>
      <c r="O204" s="155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ht="12" customHeight="1" x14ac:dyDescent="0.2">
      <c r="A205" s="82"/>
      <c r="B205" s="81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ht="12" customHeight="1" x14ac:dyDescent="0.2">
      <c r="A206" s="82"/>
      <c r="B206" s="81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1:30" ht="12" customHeight="1" x14ac:dyDescent="0.2">
      <c r="A207" s="82"/>
      <c r="B207" s="46" t="s">
        <v>62</v>
      </c>
      <c r="C207" s="50" t="s">
        <v>89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1:30" ht="12" customHeight="1" x14ac:dyDescent="0.2">
      <c r="A208" s="82"/>
      <c r="B208" s="46"/>
      <c r="C208" s="50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1:16" ht="12" customHeight="1" x14ac:dyDescent="0.2">
      <c r="A209" s="82"/>
      <c r="B209" s="81"/>
      <c r="C209" s="48" t="s">
        <v>90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1:16" ht="12" customHeight="1" x14ac:dyDescent="0.2">
      <c r="A210" s="82"/>
      <c r="B210" s="81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1:16" ht="12" customHeight="1" x14ac:dyDescent="0.2">
      <c r="A211" s="82"/>
      <c r="B211" s="81"/>
      <c r="C211" s="55"/>
      <c r="D211" s="169" t="s">
        <v>64</v>
      </c>
      <c r="E211" s="169"/>
      <c r="F211" s="169"/>
      <c r="G211" s="169"/>
      <c r="H211" s="169"/>
      <c r="I211" s="169"/>
      <c r="J211" s="169"/>
      <c r="K211" s="169"/>
      <c r="L211" s="169"/>
      <c r="M211" s="133">
        <v>2023</v>
      </c>
      <c r="N211" s="134"/>
      <c r="O211" s="135"/>
    </row>
    <row r="212" spans="1:16" ht="12" customHeight="1" x14ac:dyDescent="0.2">
      <c r="A212" s="82"/>
      <c r="B212" s="81"/>
      <c r="C212" s="55"/>
      <c r="D212" s="125" t="s">
        <v>245</v>
      </c>
      <c r="E212" s="125"/>
      <c r="F212" s="125"/>
      <c r="G212" s="125"/>
      <c r="H212" s="125"/>
      <c r="I212" s="125"/>
      <c r="J212" s="125"/>
      <c r="K212" s="125"/>
      <c r="L212" s="125"/>
      <c r="M212" s="148">
        <v>0</v>
      </c>
      <c r="N212" s="125"/>
      <c r="O212" s="125"/>
    </row>
    <row r="213" spans="1:16" ht="12" customHeight="1" x14ac:dyDescent="0.2">
      <c r="A213" s="82"/>
      <c r="B213" s="81"/>
      <c r="C213" s="55"/>
      <c r="D213" s="151" t="s">
        <v>91</v>
      </c>
      <c r="E213" s="152"/>
      <c r="F213" s="152"/>
      <c r="G213" s="152"/>
      <c r="H213" s="152"/>
      <c r="I213" s="152"/>
      <c r="J213" s="152"/>
      <c r="K213" s="152"/>
      <c r="L213" s="153"/>
      <c r="M213" s="154">
        <f>SUM(M212)</f>
        <v>0</v>
      </c>
      <c r="N213" s="154"/>
      <c r="O213" s="154"/>
    </row>
    <row r="214" spans="1:16" ht="12" customHeight="1" x14ac:dyDescent="0.2">
      <c r="A214" s="82"/>
      <c r="B214" s="81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 spans="1:16" ht="12" customHeight="1" x14ac:dyDescent="0.2">
      <c r="A215" s="81"/>
      <c r="B215" s="45" t="s">
        <v>30</v>
      </c>
      <c r="C215" s="84" t="s">
        <v>31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</row>
    <row r="216" spans="1:16" ht="12" customHeight="1" x14ac:dyDescent="0.2">
      <c r="A216" s="81"/>
      <c r="B216" s="45"/>
      <c r="C216" s="84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</row>
    <row r="217" spans="1:16" ht="12" customHeight="1" x14ac:dyDescent="0.2">
      <c r="A217" s="63"/>
      <c r="B217" s="63"/>
      <c r="C217" s="45" t="s">
        <v>2</v>
      </c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1:16" ht="12" customHeight="1" x14ac:dyDescent="0.2">
      <c r="A218" s="63"/>
      <c r="B218" s="63"/>
      <c r="C218" s="45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</row>
    <row r="219" spans="1:16" s="53" customFormat="1" ht="11.25" customHeight="1" x14ac:dyDescent="0.2">
      <c r="A219" s="64"/>
      <c r="B219" s="47" t="s">
        <v>52</v>
      </c>
      <c r="C219" s="38" t="s">
        <v>197</v>
      </c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85"/>
      <c r="P219" s="85"/>
    </row>
    <row r="220" spans="1:16" s="53" customFormat="1" ht="11.25" x14ac:dyDescent="0.2">
      <c r="A220" s="64"/>
      <c r="B220" s="40" t="s">
        <v>198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85"/>
      <c r="P220" s="85"/>
    </row>
    <row r="221" spans="1:16" s="53" customFormat="1" ht="11.25" x14ac:dyDescent="0.2">
      <c r="B221" s="40" t="s">
        <v>199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85"/>
      <c r="P221" s="85"/>
    </row>
    <row r="222" spans="1:16" s="53" customFormat="1" ht="12" customHeight="1" x14ac:dyDescent="0.2">
      <c r="B222" s="86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</row>
    <row r="223" spans="1:16" s="53" customFormat="1" ht="12" customHeight="1" x14ac:dyDescent="0.2">
      <c r="B223" s="86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65"/>
    </row>
    <row r="224" spans="1:16" s="53" customFormat="1" ht="12" customHeight="1" x14ac:dyDescent="0.2">
      <c r="B224" s="86"/>
      <c r="C224" s="88" t="s">
        <v>200</v>
      </c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90"/>
      <c r="P224" s="91"/>
    </row>
    <row r="225" spans="2:17" s="53" customFormat="1" ht="12" customHeight="1" x14ac:dyDescent="0.2">
      <c r="B225" s="86"/>
      <c r="C225" s="89" t="s">
        <v>201</v>
      </c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92"/>
      <c r="P225" s="92"/>
    </row>
    <row r="226" spans="2:17" s="53" customFormat="1" ht="12" customHeight="1" x14ac:dyDescent="0.2">
      <c r="B226" s="86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2:17" s="53" customFormat="1" ht="12" customHeight="1" x14ac:dyDescent="0.2">
      <c r="B227" s="86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</row>
    <row r="228" spans="2:17" s="53" customFormat="1" ht="12" customHeight="1" x14ac:dyDescent="0.2">
      <c r="B228" s="47" t="s">
        <v>51</v>
      </c>
      <c r="C228" s="40" t="s">
        <v>191</v>
      </c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40"/>
    </row>
    <row r="229" spans="2:17" ht="12" customHeight="1" x14ac:dyDescent="0.2">
      <c r="B229" s="93"/>
      <c r="C229" s="40" t="s">
        <v>196</v>
      </c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38"/>
    </row>
    <row r="230" spans="2:17" ht="12" customHeight="1" x14ac:dyDescent="0.2">
      <c r="B230" s="93"/>
      <c r="C230" s="94" t="s">
        <v>192</v>
      </c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38"/>
    </row>
    <row r="231" spans="2:17" ht="12" customHeight="1" x14ac:dyDescent="0.2">
      <c r="B231" s="9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2:17" ht="12" customHeight="1" x14ac:dyDescent="0.2">
      <c r="B232" s="9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</row>
    <row r="233" spans="2:17" ht="12" customHeight="1" x14ac:dyDescent="0.2">
      <c r="B233" s="9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</row>
    <row r="234" spans="2:17" ht="12" customHeight="1" x14ac:dyDescent="0.2">
      <c r="B234" s="95"/>
      <c r="C234" s="70"/>
      <c r="D234" s="136" t="s">
        <v>64</v>
      </c>
      <c r="E234" s="137"/>
      <c r="F234" s="137"/>
      <c r="G234" s="137"/>
      <c r="H234" s="137"/>
      <c r="I234" s="137"/>
      <c r="J234" s="137"/>
      <c r="K234" s="137"/>
      <c r="L234" s="138"/>
      <c r="M234" s="133" t="s">
        <v>69</v>
      </c>
      <c r="N234" s="134"/>
      <c r="O234" s="135"/>
      <c r="P234" s="70"/>
    </row>
    <row r="235" spans="2:17" ht="12" customHeight="1" x14ac:dyDescent="0.2">
      <c r="B235" s="95"/>
      <c r="C235" s="70"/>
      <c r="D235" s="125"/>
      <c r="E235" s="125"/>
      <c r="F235" s="125"/>
      <c r="G235" s="125"/>
      <c r="H235" s="125"/>
      <c r="I235" s="125"/>
      <c r="J235" s="125"/>
      <c r="K235" s="125"/>
      <c r="L235" s="125"/>
      <c r="M235" s="148">
        <v>0</v>
      </c>
      <c r="N235" s="125"/>
      <c r="O235" s="125"/>
      <c r="P235" s="70"/>
    </row>
    <row r="236" spans="2:17" ht="12" customHeight="1" x14ac:dyDescent="0.2">
      <c r="B236" s="95"/>
      <c r="C236" s="70"/>
      <c r="D236" s="150" t="s">
        <v>246</v>
      </c>
      <c r="E236" s="150"/>
      <c r="F236" s="150"/>
      <c r="G236" s="150"/>
      <c r="H236" s="150"/>
      <c r="I236" s="150"/>
      <c r="J236" s="150"/>
      <c r="K236" s="150"/>
      <c r="L236" s="150"/>
      <c r="M236" s="165">
        <f>SUM(M235:O235)</f>
        <v>0</v>
      </c>
      <c r="N236" s="166"/>
      <c r="O236" s="167"/>
      <c r="P236" s="70"/>
    </row>
    <row r="237" spans="2:17" ht="12" customHeight="1" x14ac:dyDescent="0.2">
      <c r="B237" s="95"/>
      <c r="C237" s="70"/>
      <c r="D237" s="125"/>
      <c r="E237" s="125"/>
      <c r="F237" s="125"/>
      <c r="G237" s="125"/>
      <c r="H237" s="125"/>
      <c r="I237" s="125"/>
      <c r="J237" s="125"/>
      <c r="K237" s="125"/>
      <c r="L237" s="125"/>
      <c r="M237" s="148">
        <v>0</v>
      </c>
      <c r="N237" s="125"/>
      <c r="O237" s="125"/>
      <c r="P237" s="70"/>
    </row>
    <row r="238" spans="2:17" ht="12" customHeight="1" x14ac:dyDescent="0.2">
      <c r="B238" s="95"/>
      <c r="C238" s="70"/>
      <c r="D238" s="150" t="s">
        <v>247</v>
      </c>
      <c r="E238" s="150"/>
      <c r="F238" s="150"/>
      <c r="G238" s="150"/>
      <c r="H238" s="150"/>
      <c r="I238" s="150"/>
      <c r="J238" s="150"/>
      <c r="K238" s="150"/>
      <c r="L238" s="150"/>
      <c r="M238" s="165">
        <f>SUM(M237:O237)</f>
        <v>0</v>
      </c>
      <c r="N238" s="166"/>
      <c r="O238" s="167"/>
      <c r="P238" s="70"/>
    </row>
    <row r="239" spans="2:17" ht="12" customHeight="1" x14ac:dyDescent="0.2">
      <c r="B239" s="95"/>
      <c r="C239" s="70"/>
      <c r="D239" s="159"/>
      <c r="E239" s="160"/>
      <c r="F239" s="160"/>
      <c r="G239" s="160"/>
      <c r="H239" s="160"/>
      <c r="I239" s="160"/>
      <c r="J239" s="160"/>
      <c r="K239" s="160"/>
      <c r="L239" s="161"/>
      <c r="M239" s="148">
        <v>0</v>
      </c>
      <c r="N239" s="125"/>
      <c r="O239" s="125"/>
      <c r="P239" s="70"/>
    </row>
    <row r="240" spans="2:17" ht="12" customHeight="1" x14ac:dyDescent="0.2">
      <c r="B240" s="95"/>
      <c r="C240" s="70"/>
      <c r="D240" s="125"/>
      <c r="E240" s="125"/>
      <c r="F240" s="125"/>
      <c r="G240" s="125"/>
      <c r="H240" s="125"/>
      <c r="I240" s="125"/>
      <c r="J240" s="125"/>
      <c r="K240" s="125"/>
      <c r="L240" s="125"/>
      <c r="M240" s="148">
        <v>0</v>
      </c>
      <c r="N240" s="125"/>
      <c r="O240" s="125"/>
      <c r="P240" s="70"/>
    </row>
    <row r="241" spans="2:19" ht="12" customHeight="1" x14ac:dyDescent="0.2">
      <c r="B241" s="95"/>
      <c r="C241" s="70"/>
      <c r="D241" s="150" t="s">
        <v>248</v>
      </c>
      <c r="E241" s="150"/>
      <c r="F241" s="150"/>
      <c r="G241" s="150"/>
      <c r="H241" s="150"/>
      <c r="I241" s="150"/>
      <c r="J241" s="150"/>
      <c r="K241" s="150"/>
      <c r="L241" s="150"/>
      <c r="M241" s="165">
        <f>SUM(M239:O240)</f>
        <v>0</v>
      </c>
      <c r="N241" s="166"/>
      <c r="O241" s="167"/>
      <c r="P241" s="70"/>
    </row>
    <row r="242" spans="2:19" ht="12" customHeight="1" x14ac:dyDescent="0.2">
      <c r="B242" s="95"/>
      <c r="C242" s="70"/>
      <c r="D242" s="125" t="s">
        <v>249</v>
      </c>
      <c r="E242" s="125"/>
      <c r="F242" s="125"/>
      <c r="G242" s="125"/>
      <c r="H242" s="125"/>
      <c r="I242" s="125"/>
      <c r="J242" s="125"/>
      <c r="K242" s="125"/>
      <c r="L242" s="125"/>
      <c r="M242" s="148">
        <v>0</v>
      </c>
      <c r="N242" s="125"/>
      <c r="O242" s="125"/>
      <c r="P242" s="70"/>
    </row>
    <row r="243" spans="2:19" ht="12" customHeight="1" x14ac:dyDescent="0.2">
      <c r="B243" s="95"/>
      <c r="C243" s="70"/>
      <c r="D243" s="150" t="s">
        <v>250</v>
      </c>
      <c r="E243" s="150"/>
      <c r="F243" s="150"/>
      <c r="G243" s="150"/>
      <c r="H243" s="150"/>
      <c r="I243" s="150"/>
      <c r="J243" s="150"/>
      <c r="K243" s="150"/>
      <c r="L243" s="150"/>
      <c r="M243" s="165">
        <f>SUM(M242)</f>
        <v>0</v>
      </c>
      <c r="N243" s="166"/>
      <c r="O243" s="167"/>
      <c r="P243" s="70"/>
    </row>
    <row r="244" spans="2:19" ht="12" customHeight="1" x14ac:dyDescent="0.2">
      <c r="B244" s="95"/>
      <c r="C244" s="70"/>
      <c r="D244" s="125" t="s">
        <v>251</v>
      </c>
      <c r="E244" s="125"/>
      <c r="F244" s="125"/>
      <c r="G244" s="125"/>
      <c r="H244" s="125"/>
      <c r="I244" s="125"/>
      <c r="J244" s="125"/>
      <c r="K244" s="125"/>
      <c r="L244" s="125"/>
      <c r="M244" s="148">
        <v>0</v>
      </c>
      <c r="N244" s="125"/>
      <c r="O244" s="125"/>
      <c r="P244" s="70"/>
    </row>
    <row r="245" spans="2:19" ht="12" customHeight="1" x14ac:dyDescent="0.2">
      <c r="B245" s="95"/>
      <c r="C245" s="70"/>
      <c r="D245" s="150" t="s">
        <v>252</v>
      </c>
      <c r="E245" s="150"/>
      <c r="F245" s="150"/>
      <c r="G245" s="150"/>
      <c r="H245" s="150"/>
      <c r="I245" s="150"/>
      <c r="J245" s="150"/>
      <c r="K245" s="150"/>
      <c r="L245" s="150"/>
      <c r="M245" s="165">
        <f>SUM(M244)</f>
        <v>0</v>
      </c>
      <c r="N245" s="166"/>
      <c r="O245" s="167"/>
      <c r="P245" s="70"/>
    </row>
    <row r="246" spans="2:19" ht="12" customHeight="1" x14ac:dyDescent="0.2">
      <c r="B246" s="95"/>
      <c r="C246" s="70"/>
      <c r="D246" s="125" t="s">
        <v>253</v>
      </c>
      <c r="E246" s="125"/>
      <c r="F246" s="125"/>
      <c r="G246" s="125"/>
      <c r="H246" s="125"/>
      <c r="I246" s="125"/>
      <c r="J246" s="125"/>
      <c r="K246" s="125"/>
      <c r="L246" s="125"/>
      <c r="M246" s="148">
        <v>1261967.46</v>
      </c>
      <c r="N246" s="125"/>
      <c r="O246" s="125"/>
    </row>
    <row r="247" spans="2:19" ht="12" customHeight="1" x14ac:dyDescent="0.2">
      <c r="B247" s="95"/>
      <c r="C247" s="70"/>
      <c r="D247" s="150" t="s">
        <v>254</v>
      </c>
      <c r="E247" s="150"/>
      <c r="F247" s="150"/>
      <c r="G247" s="150"/>
      <c r="H247" s="150"/>
      <c r="I247" s="150"/>
      <c r="J247" s="150"/>
      <c r="K247" s="150"/>
      <c r="L247" s="150"/>
      <c r="M247" s="165">
        <f>SUM(M246)</f>
        <v>1261967.46</v>
      </c>
      <c r="N247" s="166"/>
      <c r="O247" s="167"/>
    </row>
    <row r="248" spans="2:19" ht="12" customHeight="1" x14ac:dyDescent="0.2">
      <c r="B248" s="95"/>
      <c r="C248" s="70"/>
      <c r="D248" s="125" t="s">
        <v>255</v>
      </c>
      <c r="E248" s="125"/>
      <c r="F248" s="125"/>
      <c r="G248" s="125"/>
      <c r="H248" s="125"/>
      <c r="I248" s="125"/>
      <c r="J248" s="125"/>
      <c r="K248" s="125"/>
      <c r="L248" s="125"/>
      <c r="M248" s="148">
        <v>0</v>
      </c>
      <c r="N248" s="125"/>
      <c r="O248" s="125"/>
    </row>
    <row r="249" spans="2:19" ht="12" customHeight="1" x14ac:dyDescent="0.2">
      <c r="B249" s="95"/>
      <c r="C249" s="70"/>
      <c r="D249" s="150" t="s">
        <v>256</v>
      </c>
      <c r="E249" s="150"/>
      <c r="F249" s="150"/>
      <c r="G249" s="150"/>
      <c r="H249" s="150"/>
      <c r="I249" s="150"/>
      <c r="J249" s="150"/>
      <c r="K249" s="150"/>
      <c r="L249" s="150"/>
      <c r="M249" s="165">
        <f>SUM(M248)</f>
        <v>0</v>
      </c>
      <c r="N249" s="166"/>
      <c r="O249" s="167"/>
    </row>
    <row r="250" spans="2:19" ht="12" customHeight="1" x14ac:dyDescent="0.2">
      <c r="B250" s="95"/>
      <c r="C250" s="70"/>
      <c r="D250" s="125" t="s">
        <v>257</v>
      </c>
      <c r="E250" s="125"/>
      <c r="F250" s="125"/>
      <c r="G250" s="125"/>
      <c r="H250" s="125"/>
      <c r="I250" s="125"/>
      <c r="J250" s="125"/>
      <c r="K250" s="125"/>
      <c r="L250" s="125"/>
      <c r="M250" s="148">
        <v>0</v>
      </c>
      <c r="N250" s="125"/>
      <c r="O250" s="125"/>
    </row>
    <row r="251" spans="2:19" ht="12" customHeight="1" x14ac:dyDescent="0.2">
      <c r="B251" s="95"/>
      <c r="C251" s="70"/>
      <c r="D251" s="150" t="s">
        <v>258</v>
      </c>
      <c r="E251" s="150"/>
      <c r="F251" s="150"/>
      <c r="G251" s="150"/>
      <c r="H251" s="150"/>
      <c r="I251" s="150"/>
      <c r="J251" s="150"/>
      <c r="K251" s="150"/>
      <c r="L251" s="150"/>
      <c r="M251" s="165">
        <f>SUM(M250)</f>
        <v>0</v>
      </c>
      <c r="N251" s="166"/>
      <c r="O251" s="167"/>
    </row>
    <row r="252" spans="2:19" ht="12" customHeight="1" x14ac:dyDescent="0.2">
      <c r="B252" s="9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</row>
    <row r="253" spans="2:19" ht="12" customHeight="1" x14ac:dyDescent="0.2">
      <c r="B253" s="9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2:19" ht="12" customHeight="1" x14ac:dyDescent="0.2">
      <c r="B254" s="95"/>
      <c r="C254" s="97" t="s">
        <v>190</v>
      </c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213"/>
      <c r="Q254" s="213"/>
      <c r="R254" s="213"/>
      <c r="S254" s="213"/>
    </row>
    <row r="255" spans="2:19" ht="12" customHeight="1" x14ac:dyDescent="0.2">
      <c r="B255" s="95"/>
      <c r="C255" s="70"/>
      <c r="D255" s="98"/>
      <c r="E255" s="98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2:19" ht="12" customHeight="1" x14ac:dyDescent="0.2">
      <c r="B256" s="9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1:16" ht="12" customHeight="1" x14ac:dyDescent="0.2">
      <c r="B257" s="93" t="s">
        <v>53</v>
      </c>
      <c r="C257" s="99" t="s">
        <v>193</v>
      </c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</row>
    <row r="258" spans="1:16" ht="12" customHeight="1" x14ac:dyDescent="0.2">
      <c r="B258" s="93"/>
      <c r="C258" s="100" t="s">
        <v>194</v>
      </c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</row>
    <row r="259" spans="1:16" ht="12" customHeight="1" x14ac:dyDescent="0.2">
      <c r="B259" s="93"/>
      <c r="C259" s="100" t="s">
        <v>195</v>
      </c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</row>
    <row r="260" spans="1:16" ht="12" customHeight="1" x14ac:dyDescent="0.2">
      <c r="B260" s="93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</row>
    <row r="261" spans="1:16" ht="12" customHeight="1" x14ac:dyDescent="0.2">
      <c r="B261" s="95"/>
      <c r="C261" s="70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70"/>
    </row>
    <row r="262" spans="1:16" ht="12" customHeight="1" x14ac:dyDescent="0.2">
      <c r="A262" s="55"/>
      <c r="B262" s="55"/>
      <c r="C262" s="45" t="s">
        <v>17</v>
      </c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55"/>
    </row>
    <row r="263" spans="1:16" ht="12" customHeight="1" x14ac:dyDescent="0.2">
      <c r="A263" s="55"/>
      <c r="B263" s="55"/>
      <c r="C263" s="4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</row>
    <row r="264" spans="1:16" ht="12" customHeight="1" x14ac:dyDescent="0.2">
      <c r="A264" s="55"/>
      <c r="B264" s="101" t="s">
        <v>52</v>
      </c>
      <c r="C264" s="168" t="s">
        <v>50</v>
      </c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</row>
    <row r="265" spans="1:16" x14ac:dyDescent="0.2">
      <c r="A265" s="55"/>
      <c r="B265" s="101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</row>
    <row r="266" spans="1:16" x14ac:dyDescent="0.2">
      <c r="A266" s="55"/>
      <c r="B266" s="102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</row>
    <row r="267" spans="1:16" ht="12" customHeight="1" x14ac:dyDescent="0.2">
      <c r="A267" s="55"/>
      <c r="B267" s="55"/>
      <c r="C267" s="55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55"/>
    </row>
    <row r="268" spans="1:16" ht="12" customHeight="1" x14ac:dyDescent="0.2">
      <c r="A268" s="55"/>
      <c r="B268" s="55"/>
      <c r="C268" s="55"/>
      <c r="D268" s="136" t="s">
        <v>64</v>
      </c>
      <c r="E268" s="137"/>
      <c r="F268" s="137"/>
      <c r="G268" s="137"/>
      <c r="H268" s="137"/>
      <c r="I268" s="137"/>
      <c r="J268" s="138"/>
      <c r="K268" s="133" t="s">
        <v>69</v>
      </c>
      <c r="L268" s="134"/>
      <c r="M268" s="135"/>
      <c r="N268" s="103"/>
      <c r="O268" s="103"/>
      <c r="P268" s="55"/>
    </row>
    <row r="269" spans="1:16" ht="12" customHeight="1" x14ac:dyDescent="0.2">
      <c r="A269" s="55"/>
      <c r="B269" s="55"/>
      <c r="C269" s="55"/>
      <c r="D269" s="125" t="s">
        <v>259</v>
      </c>
      <c r="E269" s="125"/>
      <c r="F269" s="125"/>
      <c r="G269" s="125"/>
      <c r="H269" s="125"/>
      <c r="I269" s="125"/>
      <c r="J269" s="125"/>
      <c r="K269" s="148">
        <v>10809002.359999999</v>
      </c>
      <c r="L269" s="125"/>
      <c r="M269" s="125"/>
      <c r="N269" s="103"/>
      <c r="O269" s="103"/>
      <c r="P269" s="55"/>
    </row>
    <row r="270" spans="1:16" ht="12" customHeight="1" x14ac:dyDescent="0.2">
      <c r="A270" s="55"/>
      <c r="B270" s="55"/>
      <c r="C270" s="55"/>
      <c r="D270" s="125" t="s">
        <v>260</v>
      </c>
      <c r="E270" s="125"/>
      <c r="F270" s="125"/>
      <c r="G270" s="125"/>
      <c r="H270" s="125"/>
      <c r="I270" s="125"/>
      <c r="J270" s="125"/>
      <c r="K270" s="148">
        <v>4260068.91</v>
      </c>
      <c r="L270" s="125"/>
      <c r="M270" s="125"/>
      <c r="N270" s="103"/>
      <c r="O270" s="103"/>
      <c r="P270" s="55"/>
    </row>
    <row r="271" spans="1:16" ht="12" customHeight="1" x14ac:dyDescent="0.2">
      <c r="A271" s="55"/>
      <c r="B271" s="55"/>
      <c r="C271" s="55"/>
      <c r="D271" s="125" t="s">
        <v>261</v>
      </c>
      <c r="E271" s="125"/>
      <c r="F271" s="125"/>
      <c r="G271" s="125"/>
      <c r="H271" s="125"/>
      <c r="I271" s="125"/>
      <c r="J271" s="125"/>
      <c r="K271" s="148">
        <v>0</v>
      </c>
      <c r="L271" s="125"/>
      <c r="M271" s="125"/>
      <c r="N271" s="103"/>
      <c r="O271" s="103"/>
      <c r="P271" s="55"/>
    </row>
    <row r="272" spans="1:16" ht="12" customHeight="1" x14ac:dyDescent="0.2">
      <c r="A272" s="55"/>
      <c r="B272" s="55"/>
      <c r="C272" s="55"/>
      <c r="D272" s="125" t="s">
        <v>262</v>
      </c>
      <c r="E272" s="125"/>
      <c r="F272" s="125"/>
      <c r="G272" s="125"/>
      <c r="H272" s="125"/>
      <c r="I272" s="125"/>
      <c r="J272" s="125"/>
      <c r="K272" s="148">
        <v>0</v>
      </c>
      <c r="L272" s="125"/>
      <c r="M272" s="125"/>
      <c r="N272" s="103"/>
      <c r="O272" s="103"/>
      <c r="P272" s="55"/>
    </row>
    <row r="273" spans="1:32" ht="12" customHeight="1" x14ac:dyDescent="0.2">
      <c r="A273" s="55"/>
      <c r="B273" s="55"/>
      <c r="C273" s="55"/>
      <c r="D273" s="125" t="s">
        <v>263</v>
      </c>
      <c r="E273" s="125"/>
      <c r="F273" s="125"/>
      <c r="G273" s="125"/>
      <c r="H273" s="125"/>
      <c r="I273" s="125"/>
      <c r="J273" s="125"/>
      <c r="K273" s="148">
        <v>1204393.43</v>
      </c>
      <c r="L273" s="125"/>
      <c r="M273" s="125"/>
      <c r="N273" s="103"/>
      <c r="O273" s="103"/>
      <c r="P273" s="55"/>
    </row>
    <row r="274" spans="1:32" ht="12" customHeight="1" x14ac:dyDescent="0.2">
      <c r="A274" s="55"/>
      <c r="B274" s="55"/>
      <c r="C274" s="55"/>
      <c r="D274" s="202" t="s">
        <v>214</v>
      </c>
      <c r="E274" s="203"/>
      <c r="F274" s="203"/>
      <c r="G274" s="203"/>
      <c r="H274" s="203"/>
      <c r="I274" s="203"/>
      <c r="J274" s="204"/>
      <c r="K274" s="214">
        <f>SUM(K269:M273)</f>
        <v>16273464.699999999</v>
      </c>
      <c r="L274" s="214"/>
      <c r="M274" s="214"/>
      <c r="N274" s="103"/>
      <c r="O274" s="103"/>
      <c r="P274" s="55"/>
    </row>
    <row r="275" spans="1:32" ht="12" customHeight="1" x14ac:dyDescent="0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</row>
    <row r="276" spans="1:32" ht="12" customHeight="1" x14ac:dyDescent="0.2">
      <c r="A276" s="55"/>
      <c r="B276" s="55"/>
      <c r="C276" s="55"/>
      <c r="D276" s="55"/>
      <c r="E276" s="104"/>
      <c r="F276" s="104"/>
      <c r="G276" s="104"/>
      <c r="H276" s="104"/>
      <c r="I276" s="104"/>
      <c r="J276" s="104"/>
      <c r="K276" s="104"/>
      <c r="L276" s="105"/>
      <c r="M276" s="105"/>
      <c r="N276" s="105"/>
      <c r="P276" s="55"/>
    </row>
    <row r="277" spans="1:32" ht="12" customHeight="1" x14ac:dyDescent="0.2">
      <c r="A277" s="55"/>
      <c r="B277" s="55"/>
      <c r="C277" s="48" t="s">
        <v>92</v>
      </c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</row>
    <row r="278" spans="1:32" ht="12" customHeight="1" x14ac:dyDescent="0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</row>
    <row r="279" spans="1:32" ht="12" customHeight="1" x14ac:dyDescent="0.2">
      <c r="A279" s="55"/>
      <c r="B279" s="55"/>
      <c r="C279" s="133" t="s">
        <v>64</v>
      </c>
      <c r="D279" s="134"/>
      <c r="E279" s="134"/>
      <c r="F279" s="134"/>
      <c r="G279" s="134"/>
      <c r="H279" s="134"/>
      <c r="I279" s="134"/>
      <c r="J279" s="135"/>
      <c r="K279" s="133" t="s">
        <v>69</v>
      </c>
      <c r="L279" s="134"/>
      <c r="M279" s="135"/>
      <c r="N279" s="133" t="s">
        <v>212</v>
      </c>
      <c r="O279" s="134"/>
      <c r="P279" s="135"/>
    </row>
    <row r="280" spans="1:32" ht="12" customHeight="1" x14ac:dyDescent="0.2">
      <c r="A280" s="55"/>
      <c r="B280" s="55"/>
      <c r="C280" s="159" t="s">
        <v>264</v>
      </c>
      <c r="D280" s="160"/>
      <c r="E280" s="160"/>
      <c r="F280" s="160"/>
      <c r="G280" s="160"/>
      <c r="H280" s="160"/>
      <c r="I280" s="160"/>
      <c r="J280" s="161"/>
      <c r="K280" s="156">
        <v>2486514.8199999998</v>
      </c>
      <c r="L280" s="157"/>
      <c r="M280" s="158"/>
      <c r="N280" s="208">
        <f>K280/$K$274</f>
        <v>0.15279566249957821</v>
      </c>
      <c r="O280" s="209"/>
      <c r="P280" s="210"/>
    </row>
    <row r="281" spans="1:32" ht="12" customHeight="1" x14ac:dyDescent="0.2">
      <c r="A281" s="55"/>
      <c r="B281" s="55"/>
      <c r="C281" s="106" t="s">
        <v>265</v>
      </c>
      <c r="D281" s="107"/>
      <c r="E281" s="107"/>
      <c r="F281" s="107"/>
      <c r="G281" s="107"/>
      <c r="H281" s="107"/>
      <c r="I281" s="107"/>
      <c r="J281" s="108"/>
      <c r="K281" s="156">
        <v>3859551.64</v>
      </c>
      <c r="L281" s="157"/>
      <c r="M281" s="158"/>
      <c r="N281" s="208">
        <f t="shared" ref="N281:N282" si="0">K281/$K$274</f>
        <v>0.23716840335789097</v>
      </c>
      <c r="O281" s="209"/>
      <c r="P281" s="210"/>
    </row>
    <row r="282" spans="1:32" ht="12" customHeight="1" x14ac:dyDescent="0.2">
      <c r="A282" s="55"/>
      <c r="B282" s="55"/>
      <c r="C282" s="211" t="s">
        <v>266</v>
      </c>
      <c r="D282" s="211"/>
      <c r="E282" s="211"/>
      <c r="F282" s="211"/>
      <c r="G282" s="211"/>
      <c r="H282" s="211"/>
      <c r="I282" s="211"/>
      <c r="J282" s="211"/>
      <c r="K282" s="156">
        <v>410157.34</v>
      </c>
      <c r="L282" s="157"/>
      <c r="M282" s="158"/>
      <c r="N282" s="208">
        <f t="shared" si="0"/>
        <v>2.5204057498585414E-2</v>
      </c>
      <c r="O282" s="209"/>
      <c r="P282" s="210"/>
    </row>
    <row r="283" spans="1:32" ht="20.25" customHeight="1" x14ac:dyDescent="0.2">
      <c r="A283" s="55"/>
      <c r="B283" s="55"/>
      <c r="C283" s="195"/>
      <c r="D283" s="195"/>
      <c r="E283" s="195"/>
      <c r="F283" s="195"/>
      <c r="G283" s="195"/>
      <c r="H283" s="195"/>
      <c r="I283" s="195"/>
      <c r="J283" s="195"/>
      <c r="N283" s="48"/>
      <c r="O283" s="48"/>
      <c r="P283" s="55"/>
    </row>
    <row r="284" spans="1:32" ht="20.25" customHeight="1" x14ac:dyDescent="0.2">
      <c r="A284" s="55"/>
      <c r="B284" s="55"/>
      <c r="C284" s="55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55"/>
    </row>
    <row r="285" spans="1:32" ht="20.25" customHeight="1" x14ac:dyDescent="0.2">
      <c r="A285" s="55"/>
      <c r="B285" s="55"/>
      <c r="C285" s="55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55"/>
    </row>
    <row r="286" spans="1:32" ht="12" customHeight="1" x14ac:dyDescent="0.2">
      <c r="A286" s="73"/>
      <c r="B286" s="45" t="s">
        <v>26</v>
      </c>
      <c r="C286" s="95" t="s">
        <v>27</v>
      </c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1:32" ht="12" customHeight="1" x14ac:dyDescent="0.2">
      <c r="A287" s="73"/>
      <c r="B287" s="45"/>
      <c r="C287" s="95"/>
    </row>
    <row r="288" spans="1:32" s="53" customFormat="1" ht="10.5" customHeight="1" x14ac:dyDescent="0.2">
      <c r="A288" s="64"/>
      <c r="B288" s="47" t="s">
        <v>52</v>
      </c>
      <c r="C288" s="143" t="s">
        <v>28</v>
      </c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s="53" customFormat="1" ht="12" customHeight="1" x14ac:dyDescent="0.2">
      <c r="A289" s="64"/>
      <c r="B289" s="8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s="53" customFormat="1" ht="12" customHeight="1" x14ac:dyDescent="0.2">
      <c r="B290" s="47" t="s">
        <v>51</v>
      </c>
      <c r="C290" s="143" t="s">
        <v>29</v>
      </c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s="53" customFormat="1" ht="12" customHeight="1" x14ac:dyDescent="0.2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ht="12" customHeight="1" x14ac:dyDescent="0.2">
      <c r="B292" s="95"/>
      <c r="C292" s="83" t="s">
        <v>93</v>
      </c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R292" s="53"/>
    </row>
    <row r="293" spans="1:32" ht="27.75" customHeight="1" x14ac:dyDescent="0.2">
      <c r="B293" s="95"/>
      <c r="C293" s="212" t="s">
        <v>94</v>
      </c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R293" s="53"/>
    </row>
    <row r="294" spans="1:32" ht="15" customHeight="1" x14ac:dyDescent="0.2">
      <c r="B294" s="95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32" ht="12" customHeight="1" x14ac:dyDescent="0.2">
      <c r="B295" s="9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S295" s="53"/>
      <c r="T295" s="53"/>
      <c r="U295" s="53"/>
      <c r="V295" s="53"/>
      <c r="W295" s="53"/>
      <c r="X295" s="53"/>
      <c r="Y295" s="53"/>
      <c r="Z295" s="53"/>
    </row>
    <row r="296" spans="1:32" ht="12" customHeight="1" x14ac:dyDescent="0.2">
      <c r="A296" s="45"/>
      <c r="B296" s="45" t="s">
        <v>32</v>
      </c>
      <c r="C296" s="95" t="s">
        <v>33</v>
      </c>
      <c r="S296" s="53"/>
      <c r="T296" s="53"/>
      <c r="U296" s="53"/>
      <c r="V296" s="53"/>
      <c r="W296" s="53"/>
      <c r="X296" s="53"/>
      <c r="Y296" s="53"/>
      <c r="Z296" s="53"/>
    </row>
    <row r="297" spans="1:32" ht="12" customHeight="1" x14ac:dyDescent="0.2">
      <c r="A297" s="45"/>
      <c r="B297" s="45"/>
      <c r="C297" s="95"/>
      <c r="S297" s="53"/>
      <c r="T297" s="53"/>
      <c r="U297" s="53"/>
      <c r="V297" s="53"/>
      <c r="W297" s="53"/>
      <c r="X297" s="53"/>
      <c r="Y297" s="53"/>
      <c r="Z297" s="53"/>
    </row>
    <row r="298" spans="1:32" ht="12" customHeight="1" x14ac:dyDescent="0.2">
      <c r="A298" s="63"/>
      <c r="B298" s="63"/>
      <c r="C298" s="45" t="s">
        <v>18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AC298" s="53"/>
      <c r="AD298" s="53"/>
      <c r="AE298" s="53"/>
      <c r="AF298" s="53"/>
    </row>
    <row r="299" spans="1:32" ht="12" customHeight="1" x14ac:dyDescent="0.2">
      <c r="A299" s="63"/>
      <c r="B299" s="63"/>
      <c r="C299" s="45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AC299" s="53"/>
      <c r="AD299" s="53"/>
      <c r="AE299" s="53"/>
      <c r="AF299" s="53"/>
    </row>
    <row r="300" spans="1:32" ht="12" customHeight="1" x14ac:dyDescent="0.2">
      <c r="A300" s="63"/>
      <c r="B300" s="58" t="s">
        <v>52</v>
      </c>
      <c r="C300" s="142" t="s">
        <v>202</v>
      </c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AC300" s="53"/>
      <c r="AD300" s="53"/>
      <c r="AE300" s="53"/>
      <c r="AF300" s="53"/>
    </row>
    <row r="301" spans="1:32" ht="12" customHeight="1" x14ac:dyDescent="0.2">
      <c r="B301" s="109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AA301" s="53"/>
      <c r="AB301" s="53"/>
      <c r="AC301" s="53"/>
      <c r="AD301" s="53"/>
      <c r="AE301" s="53"/>
      <c r="AF301" s="53"/>
    </row>
    <row r="302" spans="1:32" ht="12" customHeight="1" x14ac:dyDescent="0.2"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AA302" s="53"/>
      <c r="AB302" s="53"/>
      <c r="AC302" s="53"/>
      <c r="AD302" s="53"/>
      <c r="AE302" s="53"/>
      <c r="AF302" s="53"/>
    </row>
    <row r="303" spans="1:32" ht="12" customHeight="1" x14ac:dyDescent="0.2">
      <c r="E303" s="136" t="s">
        <v>64</v>
      </c>
      <c r="F303" s="137"/>
      <c r="G303" s="137"/>
      <c r="H303" s="138"/>
      <c r="I303" s="133">
        <v>2023</v>
      </c>
      <c r="J303" s="134"/>
      <c r="K303" s="135"/>
      <c r="L303" s="133">
        <v>2022</v>
      </c>
      <c r="M303" s="134"/>
      <c r="N303" s="135"/>
      <c r="AA303" s="53"/>
      <c r="AB303" s="53"/>
    </row>
    <row r="304" spans="1:32" ht="12" customHeight="1" x14ac:dyDescent="0.2">
      <c r="A304" s="73"/>
      <c r="E304" s="159" t="s">
        <v>267</v>
      </c>
      <c r="F304" s="160"/>
      <c r="G304" s="160"/>
      <c r="H304" s="161"/>
      <c r="I304" s="127">
        <v>15000</v>
      </c>
      <c r="J304" s="128"/>
      <c r="K304" s="129"/>
      <c r="L304" s="127">
        <v>15000</v>
      </c>
      <c r="M304" s="128"/>
      <c r="N304" s="129"/>
      <c r="AA304" s="53"/>
      <c r="AB304" s="53"/>
    </row>
    <row r="305" spans="1:32" ht="12" customHeight="1" x14ac:dyDescent="0.2">
      <c r="A305" s="73"/>
      <c r="E305" s="139" t="s">
        <v>217</v>
      </c>
      <c r="F305" s="140"/>
      <c r="G305" s="140"/>
      <c r="H305" s="141"/>
      <c r="I305" s="162">
        <v>22414305.77</v>
      </c>
      <c r="J305" s="128"/>
      <c r="K305" s="129"/>
      <c r="L305" s="127">
        <v>31040669.98</v>
      </c>
      <c r="M305" s="128"/>
      <c r="N305" s="129"/>
      <c r="AA305" s="53"/>
      <c r="AB305" s="53"/>
    </row>
    <row r="306" spans="1:32" ht="12" customHeight="1" x14ac:dyDescent="0.2">
      <c r="A306" s="73"/>
      <c r="E306" s="139" t="s">
        <v>268</v>
      </c>
      <c r="F306" s="140"/>
      <c r="G306" s="140"/>
      <c r="H306" s="141"/>
      <c r="I306" s="127">
        <v>0</v>
      </c>
      <c r="J306" s="128"/>
      <c r="K306" s="129"/>
      <c r="L306" s="127">
        <v>0</v>
      </c>
      <c r="M306" s="128"/>
      <c r="N306" s="129"/>
    </row>
    <row r="307" spans="1:32" ht="12" customHeight="1" x14ac:dyDescent="0.2">
      <c r="A307" s="73"/>
      <c r="E307" s="139" t="s">
        <v>218</v>
      </c>
      <c r="F307" s="140"/>
      <c r="G307" s="140"/>
      <c r="H307" s="141"/>
      <c r="I307" s="162">
        <v>0</v>
      </c>
      <c r="J307" s="128"/>
      <c r="K307" s="129"/>
      <c r="L307" s="127">
        <v>0</v>
      </c>
      <c r="M307" s="128"/>
      <c r="N307" s="129"/>
    </row>
    <row r="308" spans="1:32" ht="12" customHeight="1" x14ac:dyDescent="0.2">
      <c r="E308" s="139" t="s">
        <v>219</v>
      </c>
      <c r="F308" s="140"/>
      <c r="G308" s="140"/>
      <c r="H308" s="141"/>
      <c r="I308" s="162">
        <v>0</v>
      </c>
      <c r="J308" s="128"/>
      <c r="K308" s="129"/>
      <c r="L308" s="127">
        <v>0</v>
      </c>
      <c r="M308" s="128"/>
      <c r="N308" s="129"/>
    </row>
    <row r="309" spans="1:32" ht="12" customHeight="1" x14ac:dyDescent="0.2">
      <c r="E309" s="139" t="s">
        <v>269</v>
      </c>
      <c r="F309" s="140"/>
      <c r="G309" s="140"/>
      <c r="H309" s="141"/>
      <c r="I309" s="127">
        <v>0</v>
      </c>
      <c r="J309" s="128"/>
      <c r="K309" s="129"/>
      <c r="L309" s="127">
        <v>0</v>
      </c>
      <c r="M309" s="128"/>
      <c r="N309" s="129"/>
    </row>
    <row r="310" spans="1:32" ht="12" customHeight="1" x14ac:dyDescent="0.2">
      <c r="E310" s="139" t="s">
        <v>270</v>
      </c>
      <c r="F310" s="140"/>
      <c r="G310" s="140"/>
      <c r="H310" s="141"/>
      <c r="I310" s="127">
        <v>0</v>
      </c>
      <c r="J310" s="128"/>
      <c r="K310" s="129"/>
      <c r="L310" s="127">
        <v>0</v>
      </c>
      <c r="M310" s="128"/>
      <c r="N310" s="129"/>
    </row>
    <row r="311" spans="1:32" ht="12" customHeight="1" x14ac:dyDescent="0.2">
      <c r="E311" s="151" t="s">
        <v>271</v>
      </c>
      <c r="F311" s="152"/>
      <c r="G311" s="152"/>
      <c r="H311" s="153"/>
      <c r="I311" s="130">
        <f>SUM(I304:K309)</f>
        <v>22429305.77</v>
      </c>
      <c r="J311" s="131"/>
      <c r="K311" s="132"/>
      <c r="L311" s="130">
        <f>SUM(L304:N309)</f>
        <v>31055669.98</v>
      </c>
      <c r="M311" s="131"/>
      <c r="N311" s="132"/>
    </row>
    <row r="312" spans="1:32" ht="12" customHeight="1" x14ac:dyDescent="0.2">
      <c r="E312" s="104"/>
      <c r="F312" s="104"/>
      <c r="G312" s="104"/>
      <c r="H312" s="104"/>
      <c r="I312" s="111"/>
      <c r="J312" s="111"/>
      <c r="K312" s="111"/>
      <c r="L312" s="111"/>
      <c r="M312" s="111"/>
      <c r="N312" s="111"/>
    </row>
    <row r="313" spans="1:32" s="53" customFormat="1" ht="12" customHeight="1" x14ac:dyDescent="0.2">
      <c r="A313" s="62"/>
      <c r="B313" s="47" t="s">
        <v>51</v>
      </c>
      <c r="C313" s="142" t="s">
        <v>202</v>
      </c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s="53" customFormat="1" x14ac:dyDescent="0.2">
      <c r="A314" s="62"/>
      <c r="B314" s="47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s="53" customFormat="1" x14ac:dyDescent="0.2">
      <c r="A315" s="64"/>
      <c r="B315" s="9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ht="12" customHeight="1" x14ac:dyDescent="0.2">
      <c r="A316" s="73"/>
      <c r="C316" s="113"/>
      <c r="D316" s="113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3"/>
      <c r="P316" s="113"/>
      <c r="R316" s="53"/>
    </row>
    <row r="317" spans="1:32" ht="12" customHeight="1" x14ac:dyDescent="0.2"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R317" s="53"/>
    </row>
    <row r="318" spans="1:32" ht="12" customHeight="1" x14ac:dyDescent="0.2">
      <c r="S318" s="53"/>
      <c r="T318" s="53"/>
      <c r="U318" s="53"/>
      <c r="V318" s="53"/>
      <c r="W318" s="53"/>
      <c r="X318" s="53"/>
      <c r="Y318" s="53"/>
      <c r="Z318" s="53"/>
    </row>
    <row r="319" spans="1:32" ht="12" customHeight="1" x14ac:dyDescent="0.2">
      <c r="A319" s="114"/>
      <c r="B319" s="55"/>
      <c r="C319" s="55"/>
      <c r="E319" s="194" t="s">
        <v>64</v>
      </c>
      <c r="F319" s="194"/>
      <c r="G319" s="194"/>
      <c r="H319" s="194"/>
      <c r="I319" s="171">
        <v>2023</v>
      </c>
      <c r="J319" s="171"/>
      <c r="K319" s="171"/>
      <c r="L319" s="171">
        <v>2022</v>
      </c>
      <c r="M319" s="171"/>
      <c r="N319" s="171"/>
      <c r="S319" s="53"/>
      <c r="T319" s="53"/>
      <c r="U319" s="53"/>
      <c r="V319" s="53"/>
      <c r="W319" s="53"/>
      <c r="X319" s="53"/>
      <c r="Y319" s="53"/>
      <c r="Z319" s="53"/>
    </row>
    <row r="320" spans="1:32" ht="28.5" customHeight="1" x14ac:dyDescent="0.2">
      <c r="A320" s="63"/>
      <c r="B320" s="63"/>
      <c r="C320" s="63"/>
      <c r="D320" s="63"/>
      <c r="E320" s="197" t="s">
        <v>206</v>
      </c>
      <c r="F320" s="146"/>
      <c r="G320" s="146"/>
      <c r="H320" s="146"/>
      <c r="I320" s="198"/>
      <c r="J320" s="198"/>
      <c r="K320" s="198"/>
      <c r="L320" s="198"/>
      <c r="M320" s="198"/>
      <c r="N320" s="198"/>
      <c r="S320" s="53"/>
      <c r="T320" s="53"/>
      <c r="U320" s="53"/>
      <c r="V320" s="53"/>
      <c r="W320" s="53"/>
      <c r="X320" s="53"/>
      <c r="Y320" s="53"/>
      <c r="Z320" s="53"/>
    </row>
    <row r="321" spans="1:32" ht="22.5" customHeight="1" x14ac:dyDescent="0.2">
      <c r="A321" s="63"/>
      <c r="B321" s="63"/>
      <c r="C321" s="63"/>
      <c r="D321" s="63"/>
      <c r="E321" s="199" t="s">
        <v>205</v>
      </c>
      <c r="F321" s="199"/>
      <c r="G321" s="199"/>
      <c r="H321" s="199"/>
      <c r="I321" s="200"/>
      <c r="J321" s="200"/>
      <c r="K321" s="200"/>
      <c r="L321" s="200"/>
      <c r="M321" s="200"/>
      <c r="N321" s="200"/>
    </row>
    <row r="322" spans="1:32" ht="12" customHeight="1" x14ac:dyDescent="0.2">
      <c r="A322" s="63"/>
      <c r="B322" s="63"/>
      <c r="C322" s="63"/>
      <c r="D322" s="63"/>
      <c r="E322" s="145" t="s">
        <v>19</v>
      </c>
      <c r="F322" s="145"/>
      <c r="G322" s="145"/>
      <c r="H322" s="145"/>
      <c r="I322" s="147"/>
      <c r="J322" s="147"/>
      <c r="K322" s="147"/>
      <c r="L322" s="147"/>
      <c r="M322" s="147"/>
      <c r="N322" s="147"/>
      <c r="AC322" s="53"/>
      <c r="AD322" s="53"/>
      <c r="AE322" s="53"/>
      <c r="AF322" s="53"/>
    </row>
    <row r="323" spans="1:32" ht="12" customHeight="1" x14ac:dyDescent="0.2">
      <c r="E323" s="145" t="s">
        <v>20</v>
      </c>
      <c r="F323" s="145"/>
      <c r="G323" s="145"/>
      <c r="H323" s="145"/>
      <c r="I323" s="147"/>
      <c r="J323" s="147"/>
      <c r="K323" s="147"/>
      <c r="L323" s="147"/>
      <c r="M323" s="147"/>
      <c r="N323" s="147"/>
      <c r="AC323" s="53"/>
      <c r="AD323" s="53"/>
      <c r="AE323" s="53"/>
      <c r="AF323" s="53"/>
    </row>
    <row r="324" spans="1:32" ht="12" customHeight="1" x14ac:dyDescent="0.2">
      <c r="A324" s="63"/>
      <c r="B324" s="63"/>
      <c r="C324" s="63"/>
      <c r="D324" s="63"/>
      <c r="E324" s="145" t="s">
        <v>21</v>
      </c>
      <c r="F324" s="145"/>
      <c r="G324" s="145"/>
      <c r="H324" s="145"/>
      <c r="I324" s="147"/>
      <c r="J324" s="147"/>
      <c r="K324" s="147"/>
      <c r="L324" s="147"/>
      <c r="M324" s="147"/>
      <c r="N324" s="147"/>
      <c r="AC324" s="53"/>
      <c r="AD324" s="53"/>
      <c r="AE324" s="53"/>
      <c r="AF324" s="53"/>
    </row>
    <row r="325" spans="1:32" ht="12" customHeight="1" x14ac:dyDescent="0.2">
      <c r="A325" s="63"/>
      <c r="B325" s="63"/>
      <c r="C325" s="63"/>
      <c r="D325" s="63"/>
      <c r="E325" s="146" t="s">
        <v>24</v>
      </c>
      <c r="F325" s="146"/>
      <c r="G325" s="146"/>
      <c r="H325" s="146"/>
      <c r="I325" s="144"/>
      <c r="J325" s="144"/>
      <c r="K325" s="144"/>
      <c r="L325" s="144"/>
      <c r="M325" s="144"/>
      <c r="N325" s="144"/>
      <c r="AA325" s="53"/>
      <c r="AB325" s="53"/>
    </row>
    <row r="326" spans="1:32" ht="12" customHeight="1" x14ac:dyDescent="0.2">
      <c r="A326" s="63"/>
      <c r="B326" s="63"/>
      <c r="C326" s="63"/>
      <c r="D326" s="63"/>
      <c r="E326" s="146"/>
      <c r="F326" s="146"/>
      <c r="G326" s="146"/>
      <c r="H326" s="146"/>
      <c r="I326" s="144"/>
      <c r="J326" s="144"/>
      <c r="K326" s="144"/>
      <c r="L326" s="144"/>
      <c r="M326" s="144"/>
      <c r="N326" s="144"/>
      <c r="AA326" s="53"/>
      <c r="AB326" s="53"/>
    </row>
    <row r="327" spans="1:32" ht="12" customHeight="1" x14ac:dyDescent="0.2">
      <c r="A327" s="63"/>
      <c r="B327" s="63"/>
      <c r="C327" s="63"/>
      <c r="D327" s="63"/>
      <c r="E327" s="145" t="s">
        <v>213</v>
      </c>
      <c r="F327" s="146"/>
      <c r="G327" s="146"/>
      <c r="H327" s="146"/>
      <c r="I327" s="144"/>
      <c r="J327" s="144"/>
      <c r="K327" s="144"/>
      <c r="L327" s="144"/>
      <c r="M327" s="144"/>
      <c r="N327" s="144"/>
      <c r="AA327" s="53"/>
      <c r="AB327" s="53"/>
    </row>
    <row r="328" spans="1:32" ht="12" customHeight="1" x14ac:dyDescent="0.2">
      <c r="A328" s="73"/>
      <c r="E328" s="146"/>
      <c r="F328" s="146"/>
      <c r="G328" s="146"/>
      <c r="H328" s="146"/>
      <c r="I328" s="144"/>
      <c r="J328" s="144"/>
      <c r="K328" s="144"/>
      <c r="L328" s="144"/>
      <c r="M328" s="144"/>
      <c r="N328" s="144"/>
    </row>
    <row r="329" spans="1:32" ht="12" customHeight="1" x14ac:dyDescent="0.2">
      <c r="E329" s="145" t="s">
        <v>22</v>
      </c>
      <c r="F329" s="145"/>
      <c r="G329" s="145"/>
      <c r="H329" s="145"/>
      <c r="I329" s="147"/>
      <c r="J329" s="147"/>
      <c r="K329" s="147"/>
      <c r="L329" s="147"/>
      <c r="M329" s="147"/>
      <c r="N329" s="147"/>
    </row>
    <row r="330" spans="1:32" ht="29.25" customHeight="1" x14ac:dyDescent="0.2">
      <c r="A330" s="73"/>
      <c r="E330" s="196" t="s">
        <v>204</v>
      </c>
      <c r="F330" s="196"/>
      <c r="G330" s="196"/>
      <c r="H330" s="196"/>
      <c r="I330" s="147"/>
      <c r="J330" s="147"/>
      <c r="K330" s="147"/>
      <c r="L330" s="147"/>
      <c r="M330" s="147"/>
      <c r="N330" s="147"/>
    </row>
    <row r="331" spans="1:32" ht="12" customHeight="1" x14ac:dyDescent="0.2">
      <c r="A331" s="73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</row>
    <row r="332" spans="1:32" ht="12" customHeight="1" x14ac:dyDescent="0.2">
      <c r="A332" s="73"/>
      <c r="E332" s="55"/>
      <c r="F332" s="55"/>
      <c r="G332" s="55"/>
      <c r="H332" s="55"/>
      <c r="I332" s="115"/>
      <c r="J332" s="115"/>
      <c r="K332" s="115"/>
      <c r="L332" s="115"/>
      <c r="M332" s="115"/>
      <c r="N332" s="115"/>
    </row>
    <row r="333" spans="1:32" s="53" customFormat="1" ht="12" customHeight="1" x14ac:dyDescent="0.2">
      <c r="B333" s="126" t="s">
        <v>203</v>
      </c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ht="12" customHeight="1" x14ac:dyDescent="0.2">
      <c r="A334" s="73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1:32" s="117" customFormat="1" ht="12" customHeight="1" x14ac:dyDescent="0.2">
      <c r="A335" s="11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1:32" s="117" customFormat="1" ht="12" customHeight="1" x14ac:dyDescent="0.2">
      <c r="A336" s="116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32" ht="23.25" customHeight="1" x14ac:dyDescent="0.2">
      <c r="B337" s="45" t="s">
        <v>34</v>
      </c>
      <c r="C337" s="163" t="s">
        <v>35</v>
      </c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</row>
    <row r="338" spans="2:32" ht="12" customHeight="1" x14ac:dyDescent="0.2"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R338" s="53"/>
    </row>
    <row r="339" spans="2:32" s="70" customFormat="1" ht="12" customHeight="1" x14ac:dyDescent="0.2">
      <c r="B339" s="164" t="s">
        <v>151</v>
      </c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2:32" s="70" customFormat="1" x14ac:dyDescent="0.2"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2:32" ht="12" customHeight="1" x14ac:dyDescent="0.2"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S341" s="53"/>
      <c r="T341" s="53"/>
      <c r="U341" s="53"/>
      <c r="V341" s="53"/>
      <c r="W341" s="53"/>
      <c r="X341" s="53"/>
      <c r="Y341" s="53"/>
      <c r="Z341" s="53"/>
    </row>
    <row r="342" spans="2:32" ht="12" customHeight="1" x14ac:dyDescent="0.2">
      <c r="AA342" s="53"/>
      <c r="AB342" s="53"/>
      <c r="AC342" s="53"/>
      <c r="AD342" s="53"/>
      <c r="AE342" s="53"/>
      <c r="AF342" s="53"/>
    </row>
    <row r="345" spans="2:32" ht="12" customHeight="1" x14ac:dyDescent="0.2">
      <c r="AA345" s="53"/>
      <c r="AB345" s="53"/>
    </row>
  </sheetData>
  <mergeCells count="329">
    <mergeCell ref="D273:J273"/>
    <mergeCell ref="K273:M273"/>
    <mergeCell ref="D274:J274"/>
    <mergeCell ref="K274:M274"/>
    <mergeCell ref="D268:J268"/>
    <mergeCell ref="K268:M268"/>
    <mergeCell ref="D269:J269"/>
    <mergeCell ref="K269:M269"/>
    <mergeCell ref="D270:J270"/>
    <mergeCell ref="K270:M270"/>
    <mergeCell ref="D271:J271"/>
    <mergeCell ref="K271:M271"/>
    <mergeCell ref="D272:J272"/>
    <mergeCell ref="K272:M272"/>
    <mergeCell ref="D247:L247"/>
    <mergeCell ref="M247:O247"/>
    <mergeCell ref="D248:L248"/>
    <mergeCell ref="M248:O248"/>
    <mergeCell ref="D249:L249"/>
    <mergeCell ref="M249:O249"/>
    <mergeCell ref="D250:L250"/>
    <mergeCell ref="M250:O250"/>
    <mergeCell ref="D251:L251"/>
    <mergeCell ref="M251:O251"/>
    <mergeCell ref="D240:L240"/>
    <mergeCell ref="M240:O240"/>
    <mergeCell ref="D241:L241"/>
    <mergeCell ref="D242:L242"/>
    <mergeCell ref="M242:O242"/>
    <mergeCell ref="D243:L243"/>
    <mergeCell ref="M243:O243"/>
    <mergeCell ref="M245:O245"/>
    <mergeCell ref="D246:L246"/>
    <mergeCell ref="M246:O246"/>
    <mergeCell ref="D244:L244"/>
    <mergeCell ref="M244:O244"/>
    <mergeCell ref="E310:H310"/>
    <mergeCell ref="I310:K310"/>
    <mergeCell ref="L310:N310"/>
    <mergeCell ref="F36:J36"/>
    <mergeCell ref="K36:M36"/>
    <mergeCell ref="F37:J37"/>
    <mergeCell ref="K37:M37"/>
    <mergeCell ref="F38:J38"/>
    <mergeCell ref="K38:M38"/>
    <mergeCell ref="N279:P279"/>
    <mergeCell ref="N280:P280"/>
    <mergeCell ref="N281:P281"/>
    <mergeCell ref="C279:J279"/>
    <mergeCell ref="C280:J280"/>
    <mergeCell ref="C283:J283"/>
    <mergeCell ref="C282:J282"/>
    <mergeCell ref="K279:M279"/>
    <mergeCell ref="C288:P288"/>
    <mergeCell ref="C290:P290"/>
    <mergeCell ref="C293:P293"/>
    <mergeCell ref="C300:P301"/>
    <mergeCell ref="N282:P282"/>
    <mergeCell ref="F88:G88"/>
    <mergeCell ref="P254:S254"/>
    <mergeCell ref="I324:K324"/>
    <mergeCell ref="L324:N324"/>
    <mergeCell ref="E319:H319"/>
    <mergeCell ref="E331:H331"/>
    <mergeCell ref="I331:K331"/>
    <mergeCell ref="L331:N331"/>
    <mergeCell ref="E329:H329"/>
    <mergeCell ref="I329:K329"/>
    <mergeCell ref="L329:N329"/>
    <mergeCell ref="E325:H326"/>
    <mergeCell ref="E330:H330"/>
    <mergeCell ref="I330:K330"/>
    <mergeCell ref="L330:N330"/>
    <mergeCell ref="I319:K319"/>
    <mergeCell ref="L319:N319"/>
    <mergeCell ref="E320:H320"/>
    <mergeCell ref="I320:K320"/>
    <mergeCell ref="L320:N320"/>
    <mergeCell ref="E321:H321"/>
    <mergeCell ref="I321:K321"/>
    <mergeCell ref="L321:N321"/>
    <mergeCell ref="I323:K323"/>
    <mergeCell ref="E323:H323"/>
    <mergeCell ref="L322:N322"/>
    <mergeCell ref="D236:L236"/>
    <mergeCell ref="M236:O236"/>
    <mergeCell ref="D237:L237"/>
    <mergeCell ref="M237:O237"/>
    <mergeCell ref="D239:L239"/>
    <mergeCell ref="M239:O239"/>
    <mergeCell ref="I308:K308"/>
    <mergeCell ref="I325:K326"/>
    <mergeCell ref="L323:N323"/>
    <mergeCell ref="E324:H324"/>
    <mergeCell ref="D198:L198"/>
    <mergeCell ref="M198:O198"/>
    <mergeCell ref="E191:H191"/>
    <mergeCell ref="I191:K191"/>
    <mergeCell ref="L191:N191"/>
    <mergeCell ref="D157:I157"/>
    <mergeCell ref="J157:L157"/>
    <mergeCell ref="M157:O157"/>
    <mergeCell ref="E189:H189"/>
    <mergeCell ref="I189:K189"/>
    <mergeCell ref="C185:P186"/>
    <mergeCell ref="L189:N189"/>
    <mergeCell ref="C174:P175"/>
    <mergeCell ref="C179:P180"/>
    <mergeCell ref="C182:P183"/>
    <mergeCell ref="C169:P170"/>
    <mergeCell ref="D165:I165"/>
    <mergeCell ref="J165:L165"/>
    <mergeCell ref="M165:O165"/>
    <mergeCell ref="E192:H192"/>
    <mergeCell ref="I192:K192"/>
    <mergeCell ref="L192:N192"/>
    <mergeCell ref="C120:P121"/>
    <mergeCell ref="C127:P129"/>
    <mergeCell ref="C131:P132"/>
    <mergeCell ref="M153:O153"/>
    <mergeCell ref="D149:I149"/>
    <mergeCell ref="J149:L149"/>
    <mergeCell ref="M149:O149"/>
    <mergeCell ref="D150:I150"/>
    <mergeCell ref="J150:L150"/>
    <mergeCell ref="J148:L148"/>
    <mergeCell ref="M148:O148"/>
    <mergeCell ref="D152:I152"/>
    <mergeCell ref="J152:L152"/>
    <mergeCell ref="M152:O152"/>
    <mergeCell ref="J147:L147"/>
    <mergeCell ref="M147:O147"/>
    <mergeCell ref="D148:I148"/>
    <mergeCell ref="C140:J140"/>
    <mergeCell ref="K59:M59"/>
    <mergeCell ref="F60:J60"/>
    <mergeCell ref="F68:J68"/>
    <mergeCell ref="C112:P113"/>
    <mergeCell ref="C115:P116"/>
    <mergeCell ref="K68:M68"/>
    <mergeCell ref="F69:J69"/>
    <mergeCell ref="K69:M69"/>
    <mergeCell ref="F70:J70"/>
    <mergeCell ref="K70:M70"/>
    <mergeCell ref="C77:I77"/>
    <mergeCell ref="C78:I78"/>
    <mergeCell ref="C79:I79"/>
    <mergeCell ref="H87:J87"/>
    <mergeCell ref="H88:J88"/>
    <mergeCell ref="K88:M88"/>
    <mergeCell ref="F89:G89"/>
    <mergeCell ref="H89:J89"/>
    <mergeCell ref="K89:M89"/>
    <mergeCell ref="F90:G90"/>
    <mergeCell ref="H90:J90"/>
    <mergeCell ref="K87:M87"/>
    <mergeCell ref="F87:G87"/>
    <mergeCell ref="F86:G86"/>
    <mergeCell ref="A1:P1"/>
    <mergeCell ref="J28:L28"/>
    <mergeCell ref="M28:O28"/>
    <mergeCell ref="K61:M61"/>
    <mergeCell ref="C65:P65"/>
    <mergeCell ref="J77:L77"/>
    <mergeCell ref="M77:O77"/>
    <mergeCell ref="J78:L78"/>
    <mergeCell ref="J79:L79"/>
    <mergeCell ref="M78:O78"/>
    <mergeCell ref="M79:O79"/>
    <mergeCell ref="F49:J49"/>
    <mergeCell ref="K49:M49"/>
    <mergeCell ref="F55:J55"/>
    <mergeCell ref="K55:M55"/>
    <mergeCell ref="F56:J56"/>
    <mergeCell ref="K56:M56"/>
    <mergeCell ref="F57:J57"/>
    <mergeCell ref="B3:P7"/>
    <mergeCell ref="F44:J44"/>
    <mergeCell ref="K44:M44"/>
    <mergeCell ref="A13:P13"/>
    <mergeCell ref="C21:P22"/>
    <mergeCell ref="C53:P53"/>
    <mergeCell ref="F67:J67"/>
    <mergeCell ref="K67:M67"/>
    <mergeCell ref="F45:J45"/>
    <mergeCell ref="K45:M45"/>
    <mergeCell ref="F46:J46"/>
    <mergeCell ref="K46:M46"/>
    <mergeCell ref="F47:J47"/>
    <mergeCell ref="K47:M47"/>
    <mergeCell ref="D26:I26"/>
    <mergeCell ref="J26:L26"/>
    <mergeCell ref="M26:O26"/>
    <mergeCell ref="D27:I27"/>
    <mergeCell ref="J27:L27"/>
    <mergeCell ref="M27:O27"/>
    <mergeCell ref="D28:I28"/>
    <mergeCell ref="D29:I29"/>
    <mergeCell ref="J29:L29"/>
    <mergeCell ref="M29:O29"/>
    <mergeCell ref="D30:I30"/>
    <mergeCell ref="J30:L30"/>
    <mergeCell ref="M30:O30"/>
    <mergeCell ref="F58:J58"/>
    <mergeCell ref="K58:M58"/>
    <mergeCell ref="F59:J59"/>
    <mergeCell ref="F85:G85"/>
    <mergeCell ref="H85:J85"/>
    <mergeCell ref="K85:M85"/>
    <mergeCell ref="C74:P75"/>
    <mergeCell ref="C80:I80"/>
    <mergeCell ref="J80:L80"/>
    <mergeCell ref="M80:O80"/>
    <mergeCell ref="K86:M86"/>
    <mergeCell ref="H86:J86"/>
    <mergeCell ref="F91:G91"/>
    <mergeCell ref="H91:J91"/>
    <mergeCell ref="K90:M90"/>
    <mergeCell ref="K57:M57"/>
    <mergeCell ref="K91:M91"/>
    <mergeCell ref="C99:P101"/>
    <mergeCell ref="C110:P111"/>
    <mergeCell ref="D158:I158"/>
    <mergeCell ref="J158:L158"/>
    <mergeCell ref="M158:O158"/>
    <mergeCell ref="N141:P141"/>
    <mergeCell ref="K138:M138"/>
    <mergeCell ref="K139:M139"/>
    <mergeCell ref="K140:M140"/>
    <mergeCell ref="N138:P138"/>
    <mergeCell ref="N139:P139"/>
    <mergeCell ref="C138:J138"/>
    <mergeCell ref="C139:J139"/>
    <mergeCell ref="K60:M60"/>
    <mergeCell ref="F61:J61"/>
    <mergeCell ref="C81:I81"/>
    <mergeCell ref="J81:L81"/>
    <mergeCell ref="M81:O81"/>
    <mergeCell ref="D147:I147"/>
    <mergeCell ref="C103:P106"/>
    <mergeCell ref="E190:H190"/>
    <mergeCell ref="I190:K190"/>
    <mergeCell ref="L190:N190"/>
    <mergeCell ref="D154:I154"/>
    <mergeCell ref="J154:L154"/>
    <mergeCell ref="M154:O154"/>
    <mergeCell ref="D155:I155"/>
    <mergeCell ref="J155:L155"/>
    <mergeCell ref="M155:O155"/>
    <mergeCell ref="D164:I164"/>
    <mergeCell ref="J164:L164"/>
    <mergeCell ref="M164:O164"/>
    <mergeCell ref="D156:I156"/>
    <mergeCell ref="J156:L156"/>
    <mergeCell ref="M156:O156"/>
    <mergeCell ref="C141:J141"/>
    <mergeCell ref="K141:M141"/>
    <mergeCell ref="N140:P140"/>
    <mergeCell ref="J153:L153"/>
    <mergeCell ref="M150:O150"/>
    <mergeCell ref="D151:I151"/>
    <mergeCell ref="J151:L151"/>
    <mergeCell ref="M151:O151"/>
    <mergeCell ref="M199:O199"/>
    <mergeCell ref="D153:I153"/>
    <mergeCell ref="D200:L200"/>
    <mergeCell ref="M200:O200"/>
    <mergeCell ref="E305:H305"/>
    <mergeCell ref="D238:L238"/>
    <mergeCell ref="M238:O238"/>
    <mergeCell ref="M241:O241"/>
    <mergeCell ref="E311:H311"/>
    <mergeCell ref="E309:H309"/>
    <mergeCell ref="E308:H308"/>
    <mergeCell ref="L303:N303"/>
    <mergeCell ref="C264:P266"/>
    <mergeCell ref="D201:L201"/>
    <mergeCell ref="M201:O201"/>
    <mergeCell ref="D202:L202"/>
    <mergeCell ref="M202:O202"/>
    <mergeCell ref="D234:L234"/>
    <mergeCell ref="M234:O234"/>
    <mergeCell ref="D235:L235"/>
    <mergeCell ref="M235:O235"/>
    <mergeCell ref="D211:L211"/>
    <mergeCell ref="M211:O211"/>
    <mergeCell ref="D212:L212"/>
    <mergeCell ref="M212:O212"/>
    <mergeCell ref="D203:L203"/>
    <mergeCell ref="C337:P337"/>
    <mergeCell ref="B339:P340"/>
    <mergeCell ref="F48:J48"/>
    <mergeCell ref="K48:M48"/>
    <mergeCell ref="L311:N311"/>
    <mergeCell ref="B333:P335"/>
    <mergeCell ref="C313:P314"/>
    <mergeCell ref="D245:L245"/>
    <mergeCell ref="D213:L213"/>
    <mergeCell ref="M213:O213"/>
    <mergeCell ref="M203:O203"/>
    <mergeCell ref="D204:L204"/>
    <mergeCell ref="M204:O204"/>
    <mergeCell ref="K281:M281"/>
    <mergeCell ref="K282:M282"/>
    <mergeCell ref="E304:H304"/>
    <mergeCell ref="I304:K304"/>
    <mergeCell ref="L304:N304"/>
    <mergeCell ref="I307:K307"/>
    <mergeCell ref="I306:K306"/>
    <mergeCell ref="I305:K305"/>
    <mergeCell ref="K280:M280"/>
    <mergeCell ref="L306:N306"/>
    <mergeCell ref="D199:L199"/>
    <mergeCell ref="L305:N305"/>
    <mergeCell ref="I311:K311"/>
    <mergeCell ref="I303:K303"/>
    <mergeCell ref="L309:N309"/>
    <mergeCell ref="I309:K309"/>
    <mergeCell ref="L308:N308"/>
    <mergeCell ref="E303:H303"/>
    <mergeCell ref="L307:N307"/>
    <mergeCell ref="E307:H307"/>
    <mergeCell ref="E306:H306"/>
    <mergeCell ref="L325:N326"/>
    <mergeCell ref="E327:H328"/>
    <mergeCell ref="I327:K328"/>
    <mergeCell ref="L327:N328"/>
    <mergeCell ref="E322:H322"/>
    <mergeCell ref="I322:K322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2"/>
  <sheetViews>
    <sheetView topLeftCell="C1" zoomScaleNormal="100" workbookViewId="0">
      <selection activeCell="E17" sqref="E17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0.33203125" bestFit="1" customWidth="1"/>
  </cols>
  <sheetData>
    <row r="1" spans="2:6" ht="21" x14ac:dyDescent="0.2">
      <c r="B1" s="242" t="s">
        <v>152</v>
      </c>
      <c r="C1" s="242"/>
      <c r="D1" s="242"/>
      <c r="E1" s="242"/>
      <c r="F1" s="242"/>
    </row>
    <row r="2" spans="2:6" ht="14.25" customHeight="1" x14ac:dyDescent="0.2">
      <c r="B2" s="218" t="s">
        <v>153</v>
      </c>
      <c r="C2" s="218"/>
      <c r="D2" s="218"/>
      <c r="E2" s="218"/>
      <c r="F2" s="218"/>
    </row>
    <row r="3" spans="2:6" ht="14.25" customHeight="1" x14ac:dyDescent="0.2">
      <c r="B3" s="218" t="s">
        <v>208</v>
      </c>
      <c r="C3" s="218"/>
      <c r="D3" s="218"/>
      <c r="E3" s="218"/>
      <c r="F3" s="218"/>
    </row>
    <row r="4" spans="2:6" ht="18.75" customHeight="1" x14ac:dyDescent="0.2"/>
    <row r="5" spans="2:6" ht="17.25" customHeight="1" x14ac:dyDescent="0.2">
      <c r="B5" s="24" t="s">
        <v>154</v>
      </c>
      <c r="C5" s="233" t="s">
        <v>155</v>
      </c>
      <c r="D5" s="233"/>
      <c r="E5" s="233"/>
      <c r="F5" s="233"/>
    </row>
    <row r="6" spans="2:6" ht="17.25" customHeight="1" x14ac:dyDescent="0.2">
      <c r="C6" s="233"/>
      <c r="D6" s="233"/>
      <c r="E6" s="233"/>
      <c r="F6" s="233"/>
    </row>
    <row r="7" spans="2:6" ht="17.25" customHeight="1" x14ac:dyDescent="0.2">
      <c r="C7" s="32"/>
      <c r="D7" s="32"/>
      <c r="E7" s="32"/>
      <c r="F7" s="32"/>
    </row>
    <row r="8" spans="2:6" ht="17.25" customHeight="1" x14ac:dyDescent="0.2">
      <c r="B8" s="121" t="s">
        <v>207</v>
      </c>
      <c r="C8" s="233" t="s">
        <v>211</v>
      </c>
      <c r="D8" s="233"/>
      <c r="E8" s="233"/>
      <c r="F8" s="233"/>
    </row>
    <row r="9" spans="2:6" ht="17.25" customHeight="1" x14ac:dyDescent="0.2">
      <c r="C9" s="233"/>
      <c r="D9" s="233"/>
      <c r="E9" s="233"/>
      <c r="F9" s="233"/>
    </row>
    <row r="10" spans="2:6" ht="15.75" customHeight="1" thickBot="1" x14ac:dyDescent="0.25">
      <c r="C10" s="234"/>
      <c r="D10" s="234"/>
      <c r="E10" s="234"/>
      <c r="F10" s="234"/>
    </row>
    <row r="11" spans="2:6" ht="15.75" customHeight="1" x14ac:dyDescent="0.2">
      <c r="C11" s="122"/>
      <c r="D11" s="122"/>
      <c r="E11" s="122"/>
      <c r="F11" s="122"/>
    </row>
    <row r="12" spans="2:6" ht="15.75" customHeight="1" thickBot="1" x14ac:dyDescent="0.25">
      <c r="C12" s="122"/>
      <c r="D12" s="122"/>
      <c r="E12" s="122"/>
      <c r="F12" s="122"/>
    </row>
    <row r="13" spans="2:6" ht="21.75" customHeight="1" x14ac:dyDescent="0.2">
      <c r="B13" s="215" t="s">
        <v>95</v>
      </c>
      <c r="C13" s="216"/>
      <c r="D13" s="216"/>
      <c r="E13" s="216"/>
      <c r="F13" s="217"/>
    </row>
    <row r="14" spans="2:6" s="1" customFormat="1" ht="17.25" customHeight="1" x14ac:dyDescent="0.2">
      <c r="B14" s="2" t="s">
        <v>96</v>
      </c>
      <c r="C14" s="3" t="s">
        <v>97</v>
      </c>
      <c r="D14" s="3" t="s">
        <v>98</v>
      </c>
      <c r="E14" s="3" t="s">
        <v>99</v>
      </c>
      <c r="F14" s="4" t="s">
        <v>100</v>
      </c>
    </row>
    <row r="15" spans="2:6" ht="15.75" customHeight="1" x14ac:dyDescent="0.2">
      <c r="B15" s="219" t="s">
        <v>156</v>
      </c>
      <c r="C15" s="221" t="s">
        <v>157</v>
      </c>
      <c r="D15" s="7" t="s">
        <v>158</v>
      </c>
      <c r="E15" s="8" t="s">
        <v>160</v>
      </c>
      <c r="F15" s="9" t="s">
        <v>160</v>
      </c>
    </row>
    <row r="16" spans="2:6" ht="15.75" customHeight="1" x14ac:dyDescent="0.2">
      <c r="B16" s="220"/>
      <c r="C16" s="222"/>
      <c r="D16" s="7" t="s">
        <v>159</v>
      </c>
      <c r="E16" s="8" t="s">
        <v>161</v>
      </c>
      <c r="F16" s="9" t="s">
        <v>161</v>
      </c>
    </row>
    <row r="17" spans="2:6" ht="23.25" customHeight="1" x14ac:dyDescent="0.2">
      <c r="B17" s="10" t="s">
        <v>101</v>
      </c>
      <c r="C17" s="11" t="s">
        <v>102</v>
      </c>
      <c r="D17" s="12" t="s">
        <v>103</v>
      </c>
      <c r="E17" s="13" t="s">
        <v>104</v>
      </c>
      <c r="F17" s="14" t="s">
        <v>65</v>
      </c>
    </row>
    <row r="18" spans="2:6" ht="15" customHeight="1" x14ac:dyDescent="0.2">
      <c r="B18" s="219" t="s">
        <v>105</v>
      </c>
      <c r="C18" s="221" t="s">
        <v>106</v>
      </c>
      <c r="D18" s="7" t="s">
        <v>107</v>
      </c>
      <c r="E18" s="8" t="s">
        <v>108</v>
      </c>
      <c r="F18" s="9" t="s">
        <v>162</v>
      </c>
    </row>
    <row r="19" spans="2:6" ht="15" customHeight="1" x14ac:dyDescent="0.2">
      <c r="B19" s="223"/>
      <c r="C19" s="224"/>
      <c r="D19" s="7" t="s">
        <v>163</v>
      </c>
      <c r="E19" s="8" t="s">
        <v>164</v>
      </c>
      <c r="F19" s="9" t="s">
        <v>165</v>
      </c>
    </row>
    <row r="20" spans="2:6" ht="15" customHeight="1" x14ac:dyDescent="0.2">
      <c r="B20" s="223"/>
      <c r="C20" s="224"/>
      <c r="D20" s="7" t="s">
        <v>166</v>
      </c>
      <c r="E20" s="8" t="s">
        <v>167</v>
      </c>
      <c r="F20" s="9" t="s">
        <v>168</v>
      </c>
    </row>
    <row r="21" spans="2:6" ht="15" customHeight="1" x14ac:dyDescent="0.2">
      <c r="B21" s="220"/>
      <c r="C21" s="222"/>
      <c r="D21" s="7" t="s">
        <v>169</v>
      </c>
      <c r="E21" s="8" t="s">
        <v>170</v>
      </c>
      <c r="F21" s="9" t="s">
        <v>171</v>
      </c>
    </row>
    <row r="22" spans="2:6" ht="23.25" customHeight="1" x14ac:dyDescent="0.2">
      <c r="B22" s="10" t="s">
        <v>109</v>
      </c>
      <c r="C22" s="11" t="s">
        <v>110</v>
      </c>
      <c r="D22" s="12" t="s">
        <v>111</v>
      </c>
      <c r="E22" s="13" t="s">
        <v>112</v>
      </c>
      <c r="F22" s="14" t="s">
        <v>113</v>
      </c>
    </row>
    <row r="23" spans="2:6" ht="23.25" customHeight="1" x14ac:dyDescent="0.2">
      <c r="B23" s="5" t="s">
        <v>114</v>
      </c>
      <c r="C23" s="6" t="s">
        <v>115</v>
      </c>
      <c r="D23" s="7" t="s">
        <v>116</v>
      </c>
      <c r="E23" s="8" t="s">
        <v>117</v>
      </c>
      <c r="F23" s="9" t="s">
        <v>118</v>
      </c>
    </row>
    <row r="24" spans="2:6" ht="23.25" customHeight="1" thickBot="1" x14ac:dyDescent="0.25">
      <c r="B24" s="27" t="s">
        <v>119</v>
      </c>
      <c r="C24" s="28" t="s">
        <v>120</v>
      </c>
      <c r="D24" s="29" t="s">
        <v>121</v>
      </c>
      <c r="E24" s="30" t="s">
        <v>122</v>
      </c>
      <c r="F24" s="31" t="s">
        <v>123</v>
      </c>
    </row>
    <row r="25" spans="2:6" ht="13.5" thickBot="1" x14ac:dyDescent="0.25">
      <c r="B25" s="20"/>
      <c r="C25" s="20"/>
      <c r="D25" s="20"/>
      <c r="E25" s="20"/>
      <c r="F25" s="20"/>
    </row>
    <row r="26" spans="2:6" ht="21.75" customHeight="1" x14ac:dyDescent="0.2">
      <c r="B26" s="215" t="s">
        <v>124</v>
      </c>
      <c r="C26" s="216"/>
      <c r="D26" s="216"/>
      <c r="E26" s="216"/>
      <c r="F26" s="217"/>
    </row>
    <row r="27" spans="2:6" s="1" customFormat="1" ht="17.25" customHeight="1" x14ac:dyDescent="0.2">
      <c r="B27" s="2" t="s">
        <v>96</v>
      </c>
      <c r="C27" s="3" t="s">
        <v>97</v>
      </c>
      <c r="D27" s="3" t="s">
        <v>98</v>
      </c>
      <c r="E27" s="3" t="s">
        <v>99</v>
      </c>
      <c r="F27" s="4" t="s">
        <v>100</v>
      </c>
    </row>
    <row r="28" spans="2:6" ht="15" customHeight="1" x14ac:dyDescent="0.2">
      <c r="B28" s="219" t="s">
        <v>125</v>
      </c>
      <c r="C28" s="221" t="s">
        <v>126</v>
      </c>
      <c r="D28" s="235" t="s">
        <v>127</v>
      </c>
      <c r="E28" s="8" t="s">
        <v>172</v>
      </c>
      <c r="F28" s="9" t="s">
        <v>173</v>
      </c>
    </row>
    <row r="29" spans="2:6" ht="15" customHeight="1" x14ac:dyDescent="0.2">
      <c r="B29" s="223"/>
      <c r="C29" s="224"/>
      <c r="D29" s="236"/>
      <c r="E29" s="8" t="s">
        <v>174</v>
      </c>
      <c r="F29" s="9" t="s">
        <v>175</v>
      </c>
    </row>
    <row r="30" spans="2:6" ht="15" customHeight="1" x14ac:dyDescent="0.2">
      <c r="B30" s="220"/>
      <c r="C30" s="222"/>
      <c r="D30" s="237"/>
      <c r="E30" s="8" t="s">
        <v>176</v>
      </c>
      <c r="F30" s="9" t="s">
        <v>177</v>
      </c>
    </row>
    <row r="31" spans="2:6" ht="15" customHeight="1" x14ac:dyDescent="0.2">
      <c r="B31" s="225" t="s">
        <v>128</v>
      </c>
      <c r="C31" s="230" t="s">
        <v>129</v>
      </c>
      <c r="D31" s="238" t="s">
        <v>130</v>
      </c>
      <c r="E31" s="13" t="s">
        <v>178</v>
      </c>
      <c r="F31" s="14" t="s">
        <v>179</v>
      </c>
    </row>
    <row r="32" spans="2:6" ht="15" customHeight="1" x14ac:dyDescent="0.2">
      <c r="B32" s="226"/>
      <c r="C32" s="231"/>
      <c r="D32" s="239"/>
      <c r="E32" s="25" t="s">
        <v>180</v>
      </c>
      <c r="F32" s="26" t="s">
        <v>181</v>
      </c>
    </row>
    <row r="33" spans="2:6" ht="15" customHeight="1" x14ac:dyDescent="0.2">
      <c r="B33" s="227"/>
      <c r="C33" s="232"/>
      <c r="D33" s="240"/>
      <c r="E33" s="25" t="s">
        <v>182</v>
      </c>
      <c r="F33" s="26" t="s">
        <v>183</v>
      </c>
    </row>
    <row r="34" spans="2:6" ht="15" customHeight="1" x14ac:dyDescent="0.2">
      <c r="B34" s="219" t="s">
        <v>131</v>
      </c>
      <c r="C34" s="221" t="s">
        <v>132</v>
      </c>
      <c r="D34" s="235" t="s">
        <v>133</v>
      </c>
      <c r="E34" s="8" t="s">
        <v>184</v>
      </c>
      <c r="F34" s="9" t="s">
        <v>185</v>
      </c>
    </row>
    <row r="35" spans="2:6" ht="15" customHeight="1" x14ac:dyDescent="0.2">
      <c r="B35" s="223"/>
      <c r="C35" s="224"/>
      <c r="D35" s="236"/>
      <c r="E35" s="8" t="s">
        <v>186</v>
      </c>
      <c r="F35" s="9" t="s">
        <v>187</v>
      </c>
    </row>
    <row r="36" spans="2:6" ht="15" customHeight="1" thickBot="1" x14ac:dyDescent="0.25">
      <c r="B36" s="228"/>
      <c r="C36" s="229"/>
      <c r="D36" s="241"/>
      <c r="E36" s="18" t="s">
        <v>188</v>
      </c>
      <c r="F36" s="19" t="s">
        <v>189</v>
      </c>
    </row>
    <row r="37" spans="2:6" ht="16.5" thickBot="1" x14ac:dyDescent="0.3">
      <c r="B37" s="21"/>
      <c r="C37" s="22"/>
      <c r="D37" s="22"/>
      <c r="E37" s="23"/>
      <c r="F37" s="23"/>
    </row>
    <row r="38" spans="2:6" ht="21.75" customHeight="1" x14ac:dyDescent="0.2">
      <c r="B38" s="215" t="s">
        <v>134</v>
      </c>
      <c r="C38" s="216"/>
      <c r="D38" s="216"/>
      <c r="E38" s="216"/>
      <c r="F38" s="217"/>
    </row>
    <row r="39" spans="2:6" s="1" customFormat="1" ht="17.25" customHeight="1" x14ac:dyDescent="0.2">
      <c r="B39" s="2" t="s">
        <v>96</v>
      </c>
      <c r="C39" s="3" t="s">
        <v>97</v>
      </c>
      <c r="D39" s="3" t="s">
        <v>98</v>
      </c>
      <c r="E39" s="3" t="s">
        <v>99</v>
      </c>
      <c r="F39" s="4" t="s">
        <v>100</v>
      </c>
    </row>
    <row r="40" spans="2:6" ht="42" customHeight="1" x14ac:dyDescent="0.2">
      <c r="B40" s="5" t="s">
        <v>135</v>
      </c>
      <c r="C40" s="6" t="s">
        <v>136</v>
      </c>
      <c r="D40" s="7" t="s">
        <v>137</v>
      </c>
      <c r="E40" s="8" t="s">
        <v>144</v>
      </c>
      <c r="F40" s="9" t="s">
        <v>147</v>
      </c>
    </row>
    <row r="41" spans="2:6" ht="42" customHeight="1" x14ac:dyDescent="0.2">
      <c r="B41" s="10" t="s">
        <v>138</v>
      </c>
      <c r="C41" s="11" t="s">
        <v>139</v>
      </c>
      <c r="D41" s="12" t="s">
        <v>140</v>
      </c>
      <c r="E41" s="13" t="s">
        <v>145</v>
      </c>
      <c r="F41" s="14" t="s">
        <v>148</v>
      </c>
    </row>
    <row r="42" spans="2:6" ht="65.25" customHeight="1" thickBot="1" x14ac:dyDescent="0.25">
      <c r="B42" s="15" t="s">
        <v>141</v>
      </c>
      <c r="C42" s="16" t="s">
        <v>142</v>
      </c>
      <c r="D42" s="17" t="s">
        <v>143</v>
      </c>
      <c r="E42" s="18" t="s">
        <v>146</v>
      </c>
      <c r="F42" s="19" t="s">
        <v>149</v>
      </c>
    </row>
  </sheetData>
  <mergeCells count="21">
    <mergeCell ref="D34:D36"/>
    <mergeCell ref="B1:F1"/>
    <mergeCell ref="C5:F6"/>
    <mergeCell ref="B13:F13"/>
    <mergeCell ref="B26:F26"/>
    <mergeCell ref="B38:F38"/>
    <mergeCell ref="B3:F3"/>
    <mergeCell ref="B2:F2"/>
    <mergeCell ref="B15:B16"/>
    <mergeCell ref="C15:C16"/>
    <mergeCell ref="B18:B21"/>
    <mergeCell ref="C18:C21"/>
    <mergeCell ref="B28:B30"/>
    <mergeCell ref="B31:B33"/>
    <mergeCell ref="B34:B36"/>
    <mergeCell ref="C34:C36"/>
    <mergeCell ref="C31:C33"/>
    <mergeCell ref="C8:F10"/>
    <mergeCell ref="C28:C30"/>
    <mergeCell ref="D28:D30"/>
    <mergeCell ref="D31:D33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C.P. Luly Hernández</cp:lastModifiedBy>
  <cp:lastPrinted>2023-10-05T23:10:52Z</cp:lastPrinted>
  <dcterms:created xsi:type="dcterms:W3CDTF">2017-02-28T18:38:56Z</dcterms:created>
  <dcterms:modified xsi:type="dcterms:W3CDTF">2023-10-05T23:11:01Z</dcterms:modified>
</cp:coreProperties>
</file>